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550" activeTab="0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<sst xmlns="http://schemas.openxmlformats.org/spreadsheetml/2006/main" count="6" uniqueCount="6">
  <si>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ωn</t>
  </si>
  <si>
    <t>ζ</t>
  </si>
  <si>
    <t>ωd</t>
  </si>
  <si>
    <t>Time</t>
  </si>
  <si>
    <t>x0</t>
  </si>
  <si>
    <t>v0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</si>
</sst>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6175"/>
          <c:h val="1"/>
        </c:manualLayout>
      </c:layout>
      <c:scatterChart>
        <c:scatterStyle val="smooth"/>
        <c:varyColors val="0"/>
        <c:ser>
          <c:idx val="0"/>
          <c:order val="0"/>
          <c:tx>
            <c:v>ζ=0.1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Sheet1!$A$7:$A$157</c:f>
              <c:numCache>
                <c:ptCount val="1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</c:numCache>
            </c:numRef>
          </c:xVal>
          <c:yVal>
            <c:numRef>
              <c:f>Sheet1!$B$7:$B$157</c:f>
              <c:numCache>
                <c:ptCount val="151"/>
                <c:pt idx="0">
                  <c:v>0.02</c:v>
                </c:pt>
                <c:pt idx="1">
                  <c:v>0.024554181849381188</c:v>
                </c:pt>
                <c:pt idx="2">
                  <c:v>0.028143588226585654</c:v>
                </c:pt>
                <c:pt idx="3">
                  <c:v>0.030685649529632413</c:v>
                </c:pt>
                <c:pt idx="4">
                  <c:v>0.032134943466649794</c:v>
                </c:pt>
                <c:pt idx="5">
                  <c:v>0.032483345735523986</c:v>
                </c:pt>
                <c:pt idx="6">
                  <c:v>0.03175895784686172</c:v>
                </c:pt>
                <c:pt idx="7">
                  <c:v>0.030023890934498934</c:v>
                </c:pt>
                <c:pt idx="8">
                  <c:v>0.02737101891275508</c:v>
                </c:pt>
                <c:pt idx="9">
                  <c:v>0.02391984391683595</c:v>
                </c:pt>
                <c:pt idx="10">
                  <c:v>0.019811640813838783</c:v>
                </c:pt>
                <c:pt idx="11">
                  <c:v>0.01520406512350073</c:v>
                </c:pt>
                <c:pt idx="12">
                  <c:v>0.010265419593117883</c:v>
                </c:pt>
                <c:pt idx="13">
                  <c:v>0.00516877881229913</c:v>
                </c:pt>
                <c:pt idx="14">
                  <c:v>8.616873776535897E-05</c:v>
                </c:pt>
                <c:pt idx="15">
                  <c:v>-0.0048170108529493804</c:v>
                </c:pt>
                <c:pt idx="16">
                  <c:v>-0.00938714763119065</c:v>
                </c:pt>
                <c:pt idx="17">
                  <c:v>-0.013487008165956644</c:v>
                </c:pt>
                <c:pt idx="18">
                  <c:v>-0.016999630112635757</c:v>
                </c:pt>
                <c:pt idx="19">
                  <c:v>-0.019831413168527087</c:v>
                </c:pt>
                <c:pt idx="20">
                  <c:v>-0.021914336631607193</c:v>
                </c:pt>
                <c:pt idx="21">
                  <c:v>-0.02320726249529934</c:v>
                </c:pt>
                <c:pt idx="22">
                  <c:v>-0.023696314333786963</c:v>
                </c:pt>
                <c:pt idx="23">
                  <c:v>-0.02339435274922181</c:v>
                </c:pt>
                <c:pt idx="24">
                  <c:v>-0.022339596896765467</c:v>
                </c:pt>
                <c:pt idx="25">
                  <c:v>-0.020593467701056276</c:v>
                </c:pt>
                <c:pt idx="26">
                  <c:v>-0.01823775107145935</c:v>
                </c:pt>
                <c:pt idx="27">
                  <c:v>-0.015371198094634176</c:v>
                </c:pt>
                <c:pt idx="28">
                  <c:v>-0.012105693366324092</c:v>
                </c:pt>
                <c:pt idx="29">
                  <c:v>-0.008562132017789123</c:v>
                </c:pt>
                <c:pt idx="30">
                  <c:v>-0.00486615046109649</c:v>
                </c:pt>
                <c:pt idx="31">
                  <c:v>-0.001143855452266667</c:v>
                </c:pt>
                <c:pt idx="32">
                  <c:v>0.002482309058591436</c:v>
                </c:pt>
                <c:pt idx="33">
                  <c:v>0.0058974273194005895</c:v>
                </c:pt>
                <c:pt idx="34">
                  <c:v>0.008997592839947754</c:v>
                </c:pt>
                <c:pt idx="35">
                  <c:v>0.011692905281628313</c:v>
                </c:pt>
                <c:pt idx="36">
                  <c:v>0.013909902711453153</c:v>
                </c:pt>
                <c:pt idx="37">
                  <c:v>0.015593370074148315</c:v>
                </c:pt>
                <c:pt idx="38">
                  <c:v>0.01670748721797089</c:v>
                </c:pt>
                <c:pt idx="39">
                  <c:v>0.017236302682318166</c:v>
                </c:pt>
                <c:pt idx="40">
                  <c:v>0.017183541957726485</c:v>
                </c:pt>
                <c:pt idx="41">
                  <c:v>0.016571780340196622</c:v>
                </c:pt>
                <c:pt idx="42">
                  <c:v>0.015441030162173712</c:v>
                </c:pt>
                <c:pt idx="43">
                  <c:v>0.01384680951299637</c:v>
                </c:pt>
                <c:pt idx="44">
                  <c:v>0.011857774080062064</c:v>
                </c:pt>
                <c:pt idx="45">
                  <c:v>0.009553005075264971</c:v>
                </c:pt>
                <c:pt idx="46">
                  <c:v>0.007019054103720327</c:v>
                </c:pt>
                <c:pt idx="47">
                  <c:v>0.004346850149152146</c:v>
                </c:pt>
                <c:pt idx="48">
                  <c:v>0.0016285745798543605</c:v>
                </c:pt>
                <c:pt idx="49">
                  <c:v>-0.0010453926743285694</c:v>
                </c:pt>
                <c:pt idx="50">
                  <c:v>-0.003589358645252097</c:v>
                </c:pt>
                <c:pt idx="51">
                  <c:v>-0.005924946397392116</c:v>
                </c:pt>
                <c:pt idx="52">
                  <c:v>-0.007983391025620736</c:v>
                </c:pt>
                <c:pt idx="53">
                  <c:v>-0.009707439578287748</c:v>
                </c:pt>
                <c:pt idx="54">
                  <c:v>-0.011052807091436658</c:v>
                </c:pt>
                <c:pt idx="55">
                  <c:v>-0.01198915712351695</c:v>
                </c:pt>
                <c:pt idx="56">
                  <c:v>-0.012500591834301855</c:v>
                </c:pt>
                <c:pt idx="57">
                  <c:v>-0.012585653197098175</c:v>
                </c:pt>
                <c:pt idx="58">
                  <c:v>-0.012256852833588084</c:v>
                </c:pt>
                <c:pt idx="59">
                  <c:v>-0.011539762719899038</c:v>
                </c:pt>
                <c:pt idx="60">
                  <c:v>-0.010471712189907615</c:v>
                </c:pt>
                <c:pt idx="61">
                  <c:v>-0.009100147883938488</c:v>
                </c:pt>
                <c:pt idx="62">
                  <c:v>-0.00748072226172271</c:v>
                </c:pt>
                <c:pt idx="63">
                  <c:v>-0.005675182805643971</c:v>
                </c:pt>
                <c:pt idx="64">
                  <c:v>-0.003749137959857934</c:v>
                </c:pt>
                <c:pt idx="65">
                  <c:v>-0.001769777147661721</c:v>
                </c:pt>
                <c:pt idx="66">
                  <c:v>0.00019637906477009345</c:v>
                </c:pt>
                <c:pt idx="67">
                  <c:v>0.0020856263016965967</c:v>
                </c:pt>
                <c:pt idx="68">
                  <c:v>0.0038390547918423002</c:v>
                </c:pt>
                <c:pt idx="69">
                  <c:v>0.005404300342001746</c:v>
                </c:pt>
                <c:pt idx="70">
                  <c:v>0.006737018871360296</c:v>
                </c:pt>
                <c:pt idx="71">
                  <c:v>0.007802046287918729</c:v>
                </c:pt>
                <c:pt idx="72">
                  <c:v>0.008574217129617976</c:v>
                </c:pt>
                <c:pt idx="73">
                  <c:v>0.009038827484080235</c:v>
                </c:pt>
                <c:pt idx="74">
                  <c:v>0.009191739831497627</c:v>
                </c:pt>
                <c:pt idx="75">
                  <c:v>0.009039139227742457</c:v>
                </c:pt>
                <c:pt idx="76">
                  <c:v>0.008596961287811384</c:v>
                </c:pt>
                <c:pt idx="77">
                  <c:v>0.007890022408949069</c:v>
                </c:pt>
                <c:pt idx="78">
                  <c:v>0.006950891300633149</c:v>
                </c:pt>
                <c:pt idx="79">
                  <c:v>0.005818547931874822</c:v>
                </c:pt>
                <c:pt idx="80">
                  <c:v>0.0045368812919125414</c:v>
                </c:pt>
                <c:pt idx="81">
                  <c:v>0.003153080778844045</c:v>
                </c:pt>
                <c:pt idx="82">
                  <c:v>0.0017159775374193805</c:v>
                </c:pt>
                <c:pt idx="83">
                  <c:v>0.0002743916814750992</c:v>
                </c:pt>
                <c:pt idx="84">
                  <c:v>-0.0011244608612266383</c:v>
                </c:pt>
                <c:pt idx="85">
                  <c:v>-0.0024364520169745285</c:v>
                </c:pt>
                <c:pt idx="86">
                  <c:v>-0.0036218712438832908</c:v>
                </c:pt>
                <c:pt idx="87">
                  <c:v>-0.004646563338597042</c:v>
                </c:pt>
                <c:pt idx="88">
                  <c:v>-0.005482844112230718</c:v>
                </c:pt>
                <c:pt idx="89">
                  <c:v>-0.0061101720114882276</c:v>
                </c:pt>
                <c:pt idx="90">
                  <c:v>-0.006515562513270212</c:v>
                </c:pt>
                <c:pt idx="91">
                  <c:v>-0.006693740989571568</c:v>
                </c:pt>
                <c:pt idx="92">
                  <c:v>-0.006647038430428594</c:v>
                </c:pt>
                <c:pt idx="93">
                  <c:v>-0.0063850426487876335</c:v>
                </c:pt>
                <c:pt idx="94">
                  <c:v>-0.005924025119904296</c:v>
                </c:pt>
                <c:pt idx="95">
                  <c:v>-0.005286170208861006</c:v>
                </c:pt>
                <c:pt idx="96">
                  <c:v>-0.0044986390308116185</c:v>
                </c:pt>
                <c:pt idx="97">
                  <c:v>-0.0035925044301907674</c:v>
                </c:pt>
                <c:pt idx="98">
                  <c:v>-0.002601596463708548</c:v>
                </c:pt>
                <c:pt idx="99">
                  <c:v>-0.001561299281030974</c:v>
                </c:pt>
                <c:pt idx="100">
                  <c:v>-0.0005073404171878778</c:v>
                </c:pt>
                <c:pt idx="101">
                  <c:v>0.0005253877121674589</c:v>
                </c:pt>
                <c:pt idx="102">
                  <c:v>0.001503936799423531</c:v>
                </c:pt>
                <c:pt idx="103">
                  <c:v>0.002398308411381755</c:v>
                </c:pt>
                <c:pt idx="104">
                  <c:v>0.0031823274049983265</c:v>
                </c:pt>
                <c:pt idx="105">
                  <c:v>0.0038343592286871502</c:v>
                </c:pt>
                <c:pt idx="106">
                  <c:v>0.004337853293228002</c:v>
                </c:pt>
                <c:pt idx="107">
                  <c:v>0.004681700912446553</c:v>
                </c:pt>
                <c:pt idx="108">
                  <c:v>0.004860402778852057</c:v>
                </c:pt>
                <c:pt idx="109">
                  <c:v>0.004874047336969444</c:v>
                </c:pt>
                <c:pt idx="110">
                  <c:v>0.004728107540780008</c:v>
                </c:pt>
                <c:pt idx="111">
                  <c:v>0.004433069141424497</c:v>
                </c:pt>
                <c:pt idx="112">
                  <c:v>0.004003908679017812</c:v>
                </c:pt>
                <c:pt idx="113">
                  <c:v>0.003459443606628473</c:v>
                </c:pt>
                <c:pt idx="114">
                  <c:v>0.0028215803440597887</c:v>
                </c:pt>
                <c:pt idx="115">
                  <c:v>0.0021144884657656533</c:v>
                </c:pt>
                <c:pt idx="116">
                  <c:v>0.0013637306270090398</c:v>
                </c:pt>
                <c:pt idx="117">
                  <c:v>0.0005953782156403992</c:v>
                </c:pt>
                <c:pt idx="118">
                  <c:v>-0.00016485789242671914</c:v>
                </c:pt>
                <c:pt idx="119">
                  <c:v>-0.00089245364235591</c:v>
                </c:pt>
                <c:pt idx="120">
                  <c:v>-0.0015648297418615956</c:v>
                </c:pt>
                <c:pt idx="121">
                  <c:v>-0.0021620189462467202</c:v>
                </c:pt>
                <c:pt idx="122">
                  <c:v>-0.002667224156567382</c:v>
                </c:pt>
                <c:pt idx="123">
                  <c:v>-0.003067253028917118</c:v>
                </c:pt>
                <c:pt idx="124">
                  <c:v>-0.0033528193364738643</c:v>
                </c:pt>
                <c:pt idx="125">
                  <c:v>-0.003518706025209524</c:v>
                </c:pt>
                <c:pt idx="126">
                  <c:v>-0.0035637896000575184</c:v>
                </c:pt>
                <c:pt idx="127">
                  <c:v>-0.003490930017707139</c:v>
                </c:pt>
                <c:pt idx="128">
                  <c:v>-0.003306734502486932</c:v>
                </c:pt>
                <c:pt idx="129">
                  <c:v>-0.0030212075153277975</c:v>
                </c:pt>
                <c:pt idx="130">
                  <c:v>-0.0026473023833839104</c:v>
                </c:pt>
                <c:pt idx="131">
                  <c:v>-0.0022003927517678054</c:v>
                </c:pt>
                <c:pt idx="132">
                  <c:v>-0.0016976839847633667</c:v>
                </c:pt>
                <c:pt idx="133">
                  <c:v>-0.001157585882314891</c:v>
                </c:pt>
                <c:pt idx="134">
                  <c:v>-0.0005990685742125514</c:v>
                </c:pt>
                <c:pt idx="135">
                  <c:v>-4.102321959226364E-05</c:v>
                </c:pt>
                <c:pt idx="136">
                  <c:v>0.0004983517929677761</c:v>
                </c:pt>
                <c:pt idx="137">
                  <c:v>0.0010021200238982736</c:v>
                </c:pt>
                <c:pt idx="138">
                  <c:v>0.001455114560884421</c:v>
                </c:pt>
                <c:pt idx="139">
                  <c:v>0.0018443696376555523</c:v>
                </c:pt>
                <c:pt idx="140">
                  <c:v>0.002159464928350221</c:v>
                </c:pt>
                <c:pt idx="141">
                  <c:v>0.0023927744103731867</c:v>
                </c:pt>
                <c:pt idx="142">
                  <c:v>0.00253961509435606</c:v>
                </c:pt>
                <c:pt idx="143">
                  <c:v>0.0025982943568725963</c:v>
                </c:pt>
                <c:pt idx="144">
                  <c:v>0.002570057966629555</c:v>
                </c:pt>
                <c:pt idx="145">
                  <c:v>0.002458944061380236</c:v>
                </c:pt>
                <c:pt idx="146">
                  <c:v>0.0022715512141908978</c:v>
                </c:pt>
                <c:pt idx="147">
                  <c:v>0.0020167312401028446</c:v>
                </c:pt>
                <c:pt idx="148">
                  <c:v>0.0017052194688962246</c:v>
                </c:pt>
                <c:pt idx="149">
                  <c:v>0.0013492167945520306</c:v>
                </c:pt>
                <c:pt idx="150">
                  <c:v>0.0009619388729550337</c:v>
                </c:pt>
              </c:numCache>
            </c:numRef>
          </c:yVal>
          <c:smooth val="1"/>
        </c:ser>
        <c:ser>
          <c:idx val="1"/>
          <c:order val="1"/>
          <c:tx>
            <c:v>ζ=0.4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Sheet1!$A$7:$A$157</c:f>
              <c:numCache>
                <c:ptCount val="1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</c:numCache>
            </c:numRef>
          </c:xVal>
          <c:yVal>
            <c:numRef>
              <c:f>Sheet1!$C$7:$C$157</c:f>
              <c:numCache>
                <c:ptCount val="151"/>
                <c:pt idx="0">
                  <c:v>0.02</c:v>
                </c:pt>
                <c:pt idx="1">
                  <c:v>0.024309399103082947</c:v>
                </c:pt>
                <c:pt idx="2">
                  <c:v>0.027281354369549426</c:v>
                </c:pt>
                <c:pt idx="3">
                  <c:v>0.029005701271329586</c:v>
                </c:pt>
                <c:pt idx="4">
                  <c:v>0.029598652378459704</c:v>
                </c:pt>
                <c:pt idx="5">
                  <c:v>0.02919561873935128</c:v>
                </c:pt>
                <c:pt idx="6">
                  <c:v>0.027944413032246762</c:v>
                </c:pt>
                <c:pt idx="7">
                  <c:v>0.025998992815803756</c:v>
                </c:pt>
                <c:pt idx="8">
                  <c:v>0.02351386398718861</c:v>
                </c:pt>
                <c:pt idx="9">
                  <c:v>0.020639227815664594</c:v>
                </c:pt>
                <c:pt idx="10">
                  <c:v>0.01751692059370106</c:v>
                </c:pt>
                <c:pt idx="11">
                  <c:v>0.01427716376961055</c:v>
                </c:pt>
                <c:pt idx="12">
                  <c:v>0.011036114932109573</c:v>
                </c:pt>
                <c:pt idx="13">
                  <c:v>0.007894186557609316</c:v>
                </c:pt>
                <c:pt idx="14">
                  <c:v>0.004935080182821296</c:v>
                </c:pt>
                <c:pt idx="15">
                  <c:v>0.0022254686514059977</c:v>
                </c:pt>
                <c:pt idx="16">
                  <c:v>-0.00018475180718434083</c:v>
                </c:pt>
                <c:pt idx="17">
                  <c:v>-0.002261724899325588</c:v>
                </c:pt>
                <c:pt idx="18">
                  <c:v>-0.003986501626746626</c:v>
                </c:pt>
                <c:pt idx="19">
                  <c:v>-0.005353600522182255</c:v>
                </c:pt>
                <c:pt idx="20">
                  <c:v>-0.006369347025345463</c:v>
                </c:pt>
                <c:pt idx="21">
                  <c:v>-0.007050073371255143</c:v>
                </c:pt>
                <c:pt idx="22">
                  <c:v>-0.007420253618994232</c:v>
                </c:pt>
                <c:pt idx="23">
                  <c:v>-0.007510640313428668</c:v>
                </c:pt>
                <c:pt idx="24">
                  <c:v>-0.007356460186006202</c:v>
                </c:pt>
                <c:pt idx="25">
                  <c:v>-0.006995716673711491</c:v>
                </c:pt>
                <c:pt idx="26">
                  <c:v>-0.006467637238786554</c:v>
                </c:pt>
                <c:pt idx="27">
                  <c:v>-0.00581129383193573</c:v>
                </c:pt>
                <c:pt idx="28">
                  <c:v>-0.005064415635279528</c:v>
                </c:pt>
                <c:pt idx="29">
                  <c:v>-0.00426240467413225</c:v>
                </c:pt>
                <c:pt idx="30">
                  <c:v>-0.0034375571735052826</c:v>
                </c:pt>
                <c:pt idx="31">
                  <c:v>-0.0026184867812918036</c:v>
                </c:pt>
                <c:pt idx="32">
                  <c:v>-0.0018297400638979848</c:v>
                </c:pt>
                <c:pt idx="33">
                  <c:v>-0.0010915900374123886</c:v>
                </c:pt>
                <c:pt idx="34">
                  <c:v>-0.00041998992595075954</c:v>
                </c:pt>
                <c:pt idx="35">
                  <c:v>0.0001733331965389712</c:v>
                </c:pt>
                <c:pt idx="36">
                  <c:v>0.000680666786364342</c:v>
                </c:pt>
                <c:pt idx="37">
                  <c:v>0.0010980058093695184</c:v>
                </c:pt>
                <c:pt idx="38">
                  <c:v>0.0014246727790900677</c:v>
                </c:pt>
                <c:pt idx="39">
                  <c:v>0.0016628865172075332</c:v>
                </c:pt>
                <c:pt idx="40">
                  <c:v>0.0018172999416902927</c:v>
                </c:pt>
                <c:pt idx="41">
                  <c:v>0.0018945253865256797</c:v>
                </c:pt>
                <c:pt idx="42">
                  <c:v>0.0019026638280006437</c:v>
                </c:pt>
                <c:pt idx="43">
                  <c:v>0.001850852046417655</c:v>
                </c:pt>
                <c:pt idx="44">
                  <c:v>0.0017488392910022018</c:v>
                </c:pt>
                <c:pt idx="45">
                  <c:v>0.0016066025313202774</c:v>
                </c:pt>
                <c:pt idx="46">
                  <c:v>0.0014340069507828637</c:v>
                </c:pt>
                <c:pt idx="47">
                  <c:v>0.0012405160341484687</c:v>
                </c:pt>
                <c:pt idx="48">
                  <c:v>0.0010349534757294137</c:v>
                </c:pt>
                <c:pt idx="49">
                  <c:v>0.0008253172297378953</c:v>
                </c:pt>
                <c:pt idx="50">
                  <c:v>0.0006186443679110183</c:v>
                </c:pt>
                <c:pt idx="51">
                  <c:v>0.0004209240196208732</c:v>
                </c:pt>
                <c:pt idx="52">
                  <c:v>0.00023705455289615458</c:v>
                </c:pt>
                <c:pt idx="53">
                  <c:v>7.084030857491706E-05</c:v>
                </c:pt>
                <c:pt idx="54">
                  <c:v>-7.497738642437377E-05</c:v>
                </c:pt>
                <c:pt idx="55">
                  <c:v>-0.0001986605441824598</c:v>
                </c:pt>
                <c:pt idx="56">
                  <c:v>-0.0002993919197281713</c:v>
                </c:pt>
                <c:pt idx="57">
                  <c:v>-0.0003771751631642075</c:v>
                </c:pt>
                <c:pt idx="58">
                  <c:v>-0.0004327231524073468</c:v>
                </c:pt>
                <c:pt idx="59">
                  <c:v>-0.00046733956628893777</c:v>
                </c:pt>
                <c:pt idx="60">
                  <c:v>-0.0004827982792319274</c:v>
                </c:pt>
                <c:pt idx="61">
                  <c:v>-0.0004812246035356157</c:v>
                </c:pt>
                <c:pt idx="62">
                  <c:v>-0.0004649818010459438</c:v>
                </c:pt>
                <c:pt idx="63">
                  <c:v>-0.0004365656580236419</c:v>
                </c:pt>
                <c:pt idx="64">
                  <c:v>-0.00039850928798840815</c:v>
                </c:pt>
                <c:pt idx="65">
                  <c:v>-0.0003532997168141214</c:v>
                </c:pt>
                <c:pt idx="66">
                  <c:v>-0.00030330722874085005</c:v>
                </c:pt>
                <c:pt idx="67">
                  <c:v>-0.00025072792431426376</c:v>
                </c:pt>
                <c:pt idx="68">
                  <c:v>-0.00019753947136434515</c:v>
                </c:pt>
                <c:pt idx="69">
                  <c:v>-0.00014546962467692064</c:v>
                </c:pt>
                <c:pt idx="70">
                  <c:v>-9.597675277628193E-05</c:v>
                </c:pt>
                <c:pt idx="71">
                  <c:v>-5.0241342383654484E-05</c:v>
                </c:pt>
                <c:pt idx="72">
                  <c:v>-9.167251500009351E-06</c:v>
                </c:pt>
                <c:pt idx="73">
                  <c:v>2.660865241672677E-05</c:v>
                </c:pt>
                <c:pt idx="74">
                  <c:v>5.6699906743414714E-05</c:v>
                </c:pt>
                <c:pt idx="75">
                  <c:v>8.094837752849786E-05</c:v>
                </c:pt>
                <c:pt idx="76">
                  <c:v>9.939812174763487E-05</c:v>
                </c:pt>
                <c:pt idx="77">
                  <c:v>0.00011226654829092991</c:v>
                </c:pt>
                <c:pt idx="78">
                  <c:v>0.00011991413667968519</c:v>
                </c:pt>
                <c:pt idx="79">
                  <c:v>0.00012281384602641024</c:v>
                </c:pt>
                <c:pt idx="80">
                  <c:v>0.00012152120243040906</c:v>
                </c:pt>
                <c:pt idx="81">
                  <c:v>0.00011664589773008875</c:v>
                </c:pt>
                <c:pt idx="82">
                  <c:v>0.00010882557260231246</c:v>
                </c:pt>
                <c:pt idx="83">
                  <c:v>9.870229798808541E-05</c:v>
                </c:pt>
                <c:pt idx="84">
                  <c:v>8.690211552542475E-05</c:v>
                </c:pt>
                <c:pt idx="85">
                  <c:v>7.4017854049203E-05</c:v>
                </c:pt>
                <c:pt idx="86">
                  <c:v>6.05953084008116E-05</c:v>
                </c:pt>
                <c:pt idx="87">
                  <c:v>4.712275108346148E-05</c:v>
                </c:pt>
                <c:pt idx="88">
                  <c:v>3.4023648227007054E-05</c:v>
                </c:pt>
                <c:pt idx="89">
                  <c:v>2.1652369692759853E-05</c:v>
                </c:pt>
                <c:pt idx="90">
                  <c:v>1.0292619108770554E-05</c:v>
                </c:pt>
                <c:pt idx="91">
                  <c:v>1.582627692632362E-07</c:v>
                </c:pt>
                <c:pt idx="92">
                  <c:v>-8.60379422764568E-06</c:v>
                </c:pt>
                <c:pt idx="93">
                  <c:v>-1.5909051761671534E-05</c:v>
                </c:pt>
                <c:pt idx="94">
                  <c:v>-2.172954761523506E-05</c:v>
                </c:pt>
                <c:pt idx="95">
                  <c:v>-2.6087039131332302E-05</c:v>
                </c:pt>
                <c:pt idx="96">
                  <c:v>-2.9045573748413485E-05</c:v>
                </c:pt>
                <c:pt idx="97">
                  <c:v>-3.070376123328471E-05</c:v>
                </c:pt>
                <c:pt idx="98">
                  <c:v>-3.1187027148352236E-05</c:v>
                </c:pt>
                <c:pt idx="99">
                  <c:v>-3.064008968270972E-05</c:v>
                </c:pt>
                <c:pt idx="100">
                  <c:v>-2.9219862164680543E-05</c:v>
                </c:pt>
                <c:pt idx="101">
                  <c:v>-2.7088942914585006E-05</c:v>
                </c:pt>
                <c:pt idx="102">
                  <c:v>-2.440981396326267E-05</c:v>
                </c:pt>
                <c:pt idx="103">
                  <c:v>-2.133983172403423E-05</c:v>
                </c:pt>
                <c:pt idx="104">
                  <c:v>-1.8027056921720374E-05</c:v>
                </c:pt>
                <c:pt idx="105">
                  <c:v>-1.460693869812002E-05</c:v>
                </c:pt>
                <c:pt idx="106">
                  <c:v>-1.119983936852394E-05</c:v>
                </c:pt>
                <c:pt idx="107">
                  <c:v>-7.909362142789885E-06</c:v>
                </c:pt>
                <c:pt idx="108">
                  <c:v>-4.821424412325521E-06</c:v>
                </c:pt>
                <c:pt idx="109">
                  <c:v>-2.0040039460925726E-06</c:v>
                </c:pt>
                <c:pt idx="110">
                  <c:v>4.925255989128362E-07</c:v>
                </c:pt>
                <c:pt idx="111">
                  <c:v>2.6345603131919276E-06</c:v>
                </c:pt>
                <c:pt idx="112">
                  <c:v>4.404026411986084E-06</c:v>
                </c:pt>
                <c:pt idx="113">
                  <c:v>5.796828764419712E-06</c:v>
                </c:pt>
                <c:pt idx="114">
                  <c:v>6.821077935508006E-06</c:v>
                </c:pt>
                <c:pt idx="115">
                  <c:v>7.495180672519646E-06</c:v>
                </c:pt>
                <c:pt idx="116">
                  <c:v>7.845871448836551E-06</c:v>
                </c:pt>
                <c:pt idx="117">
                  <c:v>7.90625395425922E-06</c:v>
                </c:pt>
                <c:pt idx="118">
                  <c:v>7.713911751522148E-06</c:v>
                </c:pt>
                <c:pt idx="119">
                  <c:v>7.309137132074371E-06</c:v>
                </c:pt>
                <c:pt idx="120">
                  <c:v>6.733316885317898E-06</c:v>
                </c:pt>
                <c:pt idx="121">
                  <c:v>6.0275035815760956E-06</c:v>
                </c:pt>
                <c:pt idx="122">
                  <c:v>5.231191345031989E-06</c:v>
                </c:pt>
                <c:pt idx="123">
                  <c:v>4.381306189803286E-06</c:v>
                </c:pt>
                <c:pt idx="124">
                  <c:v>3.51141298758329E-06</c:v>
                </c:pt>
                <c:pt idx="125">
                  <c:v>2.6511341543605433E-06</c:v>
                </c:pt>
                <c:pt idx="126">
                  <c:v>1.82576926340525E-06</c:v>
                </c:pt>
                <c:pt idx="127">
                  <c:v>1.0561000442769479E-06</c:v>
                </c:pt>
                <c:pt idx="128">
                  <c:v>3.5836160593772115E-07</c:v>
                </c:pt>
                <c:pt idx="129">
                  <c:v>-2.556418148265656E-07</c:v>
                </c:pt>
                <c:pt idx="130">
                  <c:v>-7.782997995254695E-07</c:v>
                </c:pt>
                <c:pt idx="131">
                  <c:v>-1.2058612046940396E-06</c:v>
                </c:pt>
                <c:pt idx="132">
                  <c:v>-1.5380257239373478E-06</c:v>
                </c:pt>
                <c:pt idx="133">
                  <c:v>-1.7774842289874228E-06</c:v>
                </c:pt>
                <c:pt idx="134">
                  <c:v>-1.929429066387533E-06</c:v>
                </c:pt>
                <c:pt idx="135">
                  <c:v>-2.0010535378441887E-06</c:v>
                </c:pt>
                <c:pt idx="136">
                  <c:v>-2.001057513839914E-06</c:v>
                </c:pt>
                <c:pt idx="137">
                  <c:v>-1.9391736370736736E-06</c:v>
                </c:pt>
                <c:pt idx="138">
                  <c:v>-1.8257259709534246E-06</c:v>
                </c:pt>
                <c:pt idx="139">
                  <c:v>-1.6712303338782732E-06</c:v>
                </c:pt>
                <c:pt idx="140">
                  <c:v>-1.4860430150618873E-06</c:v>
                </c:pt>
                <c:pt idx="141">
                  <c:v>-1.2800621614283711E-06</c:v>
                </c:pt>
                <c:pt idx="142">
                  <c:v>-1.0624839132179947E-06</c:v>
                </c:pt>
                <c:pt idx="143">
                  <c:v>-8.41613390372507E-07</c:v>
                </c:pt>
                <c:pt idx="144">
                  <c:v>-6.247289215124929E-07</c:v>
                </c:pt>
                <c:pt idx="145">
                  <c:v>-4.1799647921185776E-07</c:v>
                </c:pt>
                <c:pt idx="146">
                  <c:v>-2.2643014514203397E-07</c:v>
                </c:pt>
                <c:pt idx="147">
                  <c:v>-5.389357262856555E-08</c:v>
                </c:pt>
                <c:pt idx="148">
                  <c:v>9.68631698981008E-08</c:v>
                </c:pt>
                <c:pt idx="149">
                  <c:v>2.2413732206264155E-07</c:v>
                </c:pt>
                <c:pt idx="150">
                  <c:v>3.2718377088828076E-07</c:v>
                </c:pt>
              </c:numCache>
            </c:numRef>
          </c:yVal>
          <c:smooth val="1"/>
        </c:ser>
        <c:ser>
          <c:idx val="2"/>
          <c:order val="2"/>
          <c:tx>
            <c:v>ζ=0.7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Sheet1!$A$7:$A$157</c:f>
              <c:numCache>
                <c:ptCount val="1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</c:numCache>
            </c:numRef>
          </c:xVal>
          <c:yVal>
            <c:numRef>
              <c:f>Sheet1!$D$7:$D$157</c:f>
              <c:numCache>
                <c:ptCount val="151"/>
                <c:pt idx="0">
                  <c:v>0.02</c:v>
                </c:pt>
                <c:pt idx="1">
                  <c:v>0.02408185922320867</c:v>
                </c:pt>
                <c:pt idx="2">
                  <c:v>0.026536665069619218</c:v>
                </c:pt>
                <c:pt idx="3">
                  <c:v>0.02765939558947638</c:v>
                </c:pt>
                <c:pt idx="4">
                  <c:v>0.027717569447209562</c:v>
                </c:pt>
                <c:pt idx="5">
                  <c:v>0.026949592390675056</c:v>
                </c:pt>
                <c:pt idx="6">
                  <c:v>0.02556433063536535</c:v>
                </c:pt>
                <c:pt idx="7">
                  <c:v>0.023741646945088433</c:v>
                </c:pt>
                <c:pt idx="8">
                  <c:v>0.02163366654700865</c:v>
                </c:pt>
                <c:pt idx="9">
                  <c:v>0.019366571133317533</c:v>
                </c:pt>
                <c:pt idx="10">
                  <c:v>0.01704274921608708</c:v>
                </c:pt>
                <c:pt idx="11">
                  <c:v>0.01474315938377789</c:v>
                </c:pt>
                <c:pt idx="12">
                  <c:v>0.01252978911858397</c:v>
                </c:pt>
                <c:pt idx="13">
                  <c:v>0.010448115497117957</c:v>
                </c:pt>
                <c:pt idx="14">
                  <c:v>0.00852949517077826</c:v>
                </c:pt>
                <c:pt idx="15">
                  <c:v>0.006793429472403737</c:v>
                </c:pt>
                <c:pt idx="16">
                  <c:v>0.0052496663730667165</c:v>
                </c:pt>
                <c:pt idx="17">
                  <c:v>0.00390011443170807</c:v>
                </c:pt>
                <c:pt idx="18">
                  <c:v>0.0027405550016615468</c:v>
                </c:pt>
                <c:pt idx="19">
                  <c:v>0.0017621479739362762</c:v>
                </c:pt>
                <c:pt idx="20">
                  <c:v>0.000952733457871888</c:v>
                </c:pt>
                <c:pt idx="21">
                  <c:v>0.00029793724401625817</c:v>
                </c:pt>
                <c:pt idx="22">
                  <c:v>-0.00021790811975308354</c:v>
                </c:pt>
                <c:pt idx="23">
                  <c:v>-0.0006110120677931525</c:v>
                </c:pt>
                <c:pt idx="24">
                  <c:v>-0.0008975283062546905</c:v>
                </c:pt>
                <c:pt idx="25">
                  <c:v>-0.0010930935516653842</c:v>
                </c:pt>
                <c:pt idx="26">
                  <c:v>-0.00121248547230114</c:v>
                </c:pt>
                <c:pt idx="27">
                  <c:v>-0.001269382979486934</c:v>
                </c:pt>
                <c:pt idx="28">
                  <c:v>-0.0012762128149584062</c:v>
                </c:pt>
                <c:pt idx="29">
                  <c:v>-0.001244067470094348</c:v>
                </c:pt>
                <c:pt idx="30">
                  <c:v>-0.0011826807556700452</c:v>
                </c:pt>
                <c:pt idx="31">
                  <c:v>-0.0011004487355852828</c:v>
                </c:pt>
                <c:pt idx="32">
                  <c:v>-0.0010044851786217678</c:v>
                </c:pt>
                <c:pt idx="33">
                  <c:v>-0.0009007021160965795</c:v>
                </c:pt>
                <c:pt idx="34">
                  <c:v>-0.0007939074797747726</c:v>
                </c:pt>
                <c:pt idx="35">
                  <c:v>-0.0006879131035878543</c:v>
                </c:pt>
                <c:pt idx="36">
                  <c:v>-0.000585647583611783</c:v>
                </c:pt>
                <c:pt idx="37">
                  <c:v>-0.0004892695900356332</c:v>
                </c:pt>
                <c:pt idx="38">
                  <c:v>-0.00040027820543369827</c:v>
                </c:pt>
                <c:pt idx="39">
                  <c:v>-0.0003196177235483909</c:v>
                </c:pt>
                <c:pt idx="40">
                  <c:v>-0.0002477750839970731</c:v>
                </c:pt>
                <c:pt idx="41">
                  <c:v>-0.00018486874586174008</c:v>
                </c:pt>
                <c:pt idx="42">
                  <c:v>-0.00013072832423490386</c:v>
                </c:pt>
                <c:pt idx="43">
                  <c:v>-8.496473719811314E-05</c:v>
                </c:pt>
                <c:pt idx="44">
                  <c:v>-4.703094602071043E-05</c:v>
                </c:pt>
                <c:pt idx="45">
                  <c:v>-1.6273628619346974E-05</c:v>
                </c:pt>
                <c:pt idx="46">
                  <c:v>8.023684426339362E-06</c:v>
                </c:pt>
                <c:pt idx="47">
                  <c:v>2.660535096389512E-05</c:v>
                </c:pt>
                <c:pt idx="48">
                  <c:v>4.0215493009808386E-05</c:v>
                </c:pt>
                <c:pt idx="49">
                  <c:v>4.9576222871877774E-05</c:v>
                </c:pt>
                <c:pt idx="50">
                  <c:v>5.537142600108251E-05</c:v>
                </c:pt>
                <c:pt idx="51">
                  <c:v>5.823532293728643E-05</c:v>
                </c:pt>
                <c:pt idx="52">
                  <c:v>5.874506792636551E-05</c:v>
                </c:pt>
                <c:pt idx="53">
                  <c:v>5.741669083442923E-05</c:v>
                </c:pt>
                <c:pt idx="54">
                  <c:v>5.4703747308524966E-05</c:v>
                </c:pt>
                <c:pt idx="55">
                  <c:v>5.099810592966867E-05</c:v>
                </c:pt>
                <c:pt idx="56">
                  <c:v>4.663236726751574E-05</c:v>
                </c:pt>
                <c:pt idx="57">
                  <c:v>4.188347580185273E-05</c:v>
                </c:pt>
                <c:pt idx="58">
                  <c:v>3.697714971102084E-05</c:v>
                </c:pt>
                <c:pt idx="59">
                  <c:v>3.2092814118892835E-05</c:v>
                </c:pt>
                <c:pt idx="60">
                  <c:v>2.736877953947114E-05</c:v>
                </c:pt>
                <c:pt idx="61">
                  <c:v>2.290745831696864E-05</c:v>
                </c:pt>
                <c:pt idx="62">
                  <c:v>1.8780457479437592E-05</c:v>
                </c:pt>
                <c:pt idx="63">
                  <c:v>1.5033426494145933E-05</c:v>
                </c:pt>
                <c:pt idx="64">
                  <c:v>1.1690573009426239E-05</c:v>
                </c:pt>
                <c:pt idx="65">
                  <c:v>8.758789010411246E-06</c:v>
                </c:pt>
                <c:pt idx="66">
                  <c:v>6.2313542292352186E-06</c:v>
                </c:pt>
                <c:pt idx="67">
                  <c:v>4.09120352967681E-06</c:v>
                </c:pt>
                <c:pt idx="68">
                  <c:v>2.3137607713297185E-06</c:v>
                </c:pt>
                <c:pt idx="69">
                  <c:v>8.693538096665953E-07</c:v>
                </c:pt>
                <c:pt idx="70">
                  <c:v>-2.7476573100756754E-07</c:v>
                </c:pt>
                <c:pt idx="71">
                  <c:v>-1.1527680130136045E-06</c:v>
                </c:pt>
                <c:pt idx="72">
                  <c:v>-1.7989219981091904E-06</c:v>
                </c:pt>
                <c:pt idx="73">
                  <c:v>-2.2465679637338144E-06</c:v>
                </c:pt>
                <c:pt idx="74">
                  <c:v>-2.527349010323178E-06</c:v>
                </c:pt>
                <c:pt idx="75">
                  <c:v>-2.670665685846124E-06</c:v>
                </c:pt>
                <c:pt idx="76">
                  <c:v>-2.7033194004907706E-06</c:v>
                </c:pt>
                <c:pt idx="77">
                  <c:v>-2.649312509227732E-06</c:v>
                </c:pt>
                <c:pt idx="78">
                  <c:v>-2.529775589714603E-06</c:v>
                </c:pt>
                <c:pt idx="79">
                  <c:v>-2.3629953595985595E-06</c:v>
                </c:pt>
                <c:pt idx="80">
                  <c:v>-2.164519714981447E-06</c:v>
                </c:pt>
                <c:pt idx="81">
                  <c:v>-1.9473194142122375E-06</c:v>
                </c:pt>
                <c:pt idx="82">
                  <c:v>-1.721988887965757E-06</c:v>
                </c:pt>
                <c:pt idx="83">
                  <c:v>-1.4969714603313322E-06</c:v>
                </c:pt>
                <c:pt idx="84">
                  <c:v>-1.2787968686452572E-06</c:v>
                </c:pt>
                <c:pt idx="85">
                  <c:v>-1.072321340983608E-06</c:v>
                </c:pt>
                <c:pt idx="86">
                  <c:v>-8.809626123230524E-07</c:v>
                </c:pt>
                <c:pt idx="87">
                  <c:v>-7.069241273132117E-07</c:v>
                </c:pt>
                <c:pt idx="88">
                  <c:v>-5.514042921732817E-07</c:v>
                </c:pt>
                <c:pt idx="89">
                  <c:v>-4.1478800999003985E-07</c:v>
                </c:pt>
                <c:pt idx="90">
                  <c:v>-2.9681887718154794E-07</c:v>
                </c:pt>
                <c:pt idx="91">
                  <c:v>-1.9675135204742312E-07</c:v>
                </c:pt>
                <c:pt idx="92">
                  <c:v>-1.1348294922102646E-07</c:v>
                </c:pt>
                <c:pt idx="93">
                  <c:v>-4.5667087593984024E-08</c:v>
                </c:pt>
                <c:pt idx="94">
                  <c:v>8.192354780982867E-09</c:v>
                </c:pt>
                <c:pt idx="95">
                  <c:v>4.966342633978017E-08</c:v>
                </c:pt>
                <c:pt idx="96">
                  <c:v>8.032388388001294E-08</c:v>
                </c:pt>
                <c:pt idx="97">
                  <c:v>1.017127230416272E-07</c:v>
                </c:pt>
                <c:pt idx="98">
                  <c:v>1.152937781181677E-07</c:v>
                </c:pt>
                <c:pt idx="99">
                  <c:v>1.2242973665936363E-07</c:v>
                </c:pt>
                <c:pt idx="100">
                  <c:v>1.24364982015825E-07</c:v>
                </c:pt>
                <c:pt idx="101">
                  <c:v>1.2221577594562667E-07</c:v>
                </c:pt>
                <c:pt idx="102">
                  <c:v>1.1696641369241103E-07</c:v>
                </c:pt>
                <c:pt idx="103">
                  <c:v>1.0947011721802745E-07</c:v>
                </c:pt>
                <c:pt idx="104">
                  <c:v>1.0045357169190314E-07</c:v>
                </c:pt>
                <c:pt idx="105">
                  <c:v>9.052415042859844E-08</c:v>
                </c:pt>
                <c:pt idx="106">
                  <c:v>8.017900996400477E-08</c:v>
                </c:pt>
                <c:pt idx="107">
                  <c:v>6.981536667530227E-08</c:v>
                </c:pt>
                <c:pt idx="108">
                  <c:v>5.974138700546457E-08</c:v>
                </c:pt>
                <c:pt idx="109">
                  <c:v>5.018723345387595E-08</c:v>
                </c:pt>
                <c:pt idx="110">
                  <c:v>4.1315907191650625E-08</c:v>
                </c:pt>
                <c:pt idx="111">
                  <c:v>3.3233615130592084E-08</c:v>
                </c:pt>
                <c:pt idx="112">
                  <c:v>2.599946461230238E-08</c:v>
                </c:pt>
                <c:pt idx="113">
                  <c:v>1.9634353002682483E-08</c:v>
                </c:pt>
                <c:pt idx="114">
                  <c:v>1.4128973026610073E-08</c:v>
                </c:pt>
                <c:pt idx="115">
                  <c:v>9.45089847107898E-09</c:v>
                </c:pt>
                <c:pt idx="116">
                  <c:v>5.550749838451438E-09</c:v>
                </c:pt>
                <c:pt idx="117">
                  <c:v>2.367466613332313E-09</c:v>
                </c:pt>
                <c:pt idx="118">
                  <c:v>-1.672670020249221E-10</c:v>
                </c:pt>
                <c:pt idx="119">
                  <c:v>-2.1253817660478524E-09</c:v>
                </c:pt>
                <c:pt idx="120">
                  <c:v>-3.579498119095656E-09</c:v>
                </c:pt>
                <c:pt idx="121">
                  <c:v>-4.6006404749425E-09</c:v>
                </c:pt>
                <c:pt idx="122">
                  <c:v>-5.256513872479918E-09</c:v>
                </c:pt>
                <c:pt idx="123">
                  <c:v>-5.61026669692833E-09</c:v>
                </c:pt>
                <c:pt idx="124">
                  <c:v>-5.719666129611465E-09</c:v>
                </c:pt>
                <c:pt idx="125">
                  <c:v>-5.63661742107043E-09</c:v>
                </c:pt>
                <c:pt idx="126">
                  <c:v>-5.4069635387089375E-09</c:v>
                </c:pt>
                <c:pt idx="127">
                  <c:v>-5.0705078269937065E-09</c:v>
                </c:pt>
                <c:pt idx="128">
                  <c:v>-4.661208714754879E-09</c:v>
                </c:pt>
                <c:pt idx="129">
                  <c:v>-4.207501952857482E-09</c:v>
                </c:pt>
                <c:pt idx="130">
                  <c:v>-3.732712165518959E-09</c:v>
                </c:pt>
                <c:pt idx="131">
                  <c:v>-3.255521498572958E-09</c:v>
                </c:pt>
                <c:pt idx="132">
                  <c:v>-2.790468739694317E-09</c:v>
                </c:pt>
                <c:pt idx="133">
                  <c:v>-2.348457397076228E-09</c:v>
                </c:pt>
                <c:pt idx="134">
                  <c:v>-1.937255812676044E-09</c:v>
                </c:pt>
                <c:pt idx="135">
                  <c:v>-1.5619764369967598E-09</c:v>
                </c:pt>
                <c:pt idx="136">
                  <c:v>-1.2255249071483745E-09</c:v>
                </c:pt>
                <c:pt idx="137">
                  <c:v>-9.290125664495822E-10</c:v>
                </c:pt>
                <c:pt idx="138">
                  <c:v>-6.721285710854916E-10</c:v>
                </c:pt>
                <c:pt idx="139">
                  <c:v>-4.534697841396906E-10</c:v>
                </c:pt>
                <c:pt idx="140">
                  <c:v>-2.7082830144756314E-10</c:v>
                </c:pt>
                <c:pt idx="141">
                  <c:v>-1.2143773157393486E-10</c:v>
                </c:pt>
                <c:pt idx="142">
                  <c:v>-2.180308931994148E-12</c:v>
                </c:pt>
                <c:pt idx="143">
                  <c:v>9.024240099693108E-11</c:v>
                </c:pt>
                <c:pt idx="144">
                  <c:v>1.591719997298567E-10</c:v>
                </c:pt>
                <c:pt idx="145">
                  <c:v>2.0788550138636541E-10</c:v>
                </c:pt>
                <c:pt idx="146">
                  <c:v>2.3951377695654167E-10</c:v>
                </c:pt>
                <c:pt idx="147">
                  <c:v>2.569826803355023E-10</c:v>
                </c:pt>
                <c:pt idx="148">
                  <c:v>2.629734671519125E-10</c:v>
                </c:pt>
                <c:pt idx="149">
                  <c:v>2.5989931589626053E-10</c:v>
                </c:pt>
                <c:pt idx="150">
                  <c:v>2.498950081517058E-10</c:v>
                </c:pt>
              </c:numCache>
            </c:numRef>
          </c:yVal>
          <c:smooth val="1"/>
        </c:ser>
        <c:ser>
          <c:idx val="3"/>
          <c:order val="3"/>
          <c:tx>
            <c:v>ζ=1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Sheet1!$A$7:$A$157</c:f>
              <c:numCache>
                <c:ptCount val="1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</c:numCache>
            </c:numRef>
          </c:xVal>
          <c:yVal>
            <c:numRef>
              <c:f>Sheet1!$E$7:$E$157</c:f>
              <c:numCache>
                <c:ptCount val="151"/>
                <c:pt idx="0">
                  <c:v>0.02</c:v>
                </c:pt>
                <c:pt idx="1">
                  <c:v>0.023870205361713352</c:v>
                </c:pt>
                <c:pt idx="2">
                  <c:v>0.02589175317241125</c:v>
                </c:pt>
                <c:pt idx="3">
                  <c:v>0.026573863459455862</c:v>
                </c:pt>
                <c:pt idx="4">
                  <c:v>0.026307283255108154</c:v>
                </c:pt>
                <c:pt idx="5">
                  <c:v>0.025389646718270223</c:v>
                </c:pt>
                <c:pt idx="6">
                  <c:v>0.024045670440364226</c:v>
                </c:pt>
                <c:pt idx="7">
                  <c:v>0.02244320148663377</c:v>
                </c:pt>
                <c:pt idx="8">
                  <c:v>0.02070593994173711</c:v>
                </c:pt>
                <c:pt idx="9">
                  <c:v>0.018923498952558588</c:v>
                </c:pt>
                <c:pt idx="10">
                  <c:v>0.017159336592769983</c:v>
                </c:pt>
                <c:pt idx="11">
                  <c:v>0.015456989685893645</c:v>
                </c:pt>
                <c:pt idx="12">
                  <c:v>0.013844955429098646</c:v>
                </c:pt>
                <c:pt idx="13">
                  <c:v>0.01234049852065893</c:v>
                </c:pt>
                <c:pt idx="14">
                  <c:v>0.010952606465476454</c:v>
                </c:pt>
                <c:pt idx="15">
                  <c:v>0.009684271337087762</c:v>
                </c:pt>
                <c:pt idx="16">
                  <c:v>0.008534240494905462</c:v>
                </c:pt>
                <c:pt idx="17">
                  <c:v>0.007498349952702757</c:v>
                </c:pt>
                <c:pt idx="18">
                  <c:v>0.006570530936342516</c:v>
                </c:pt>
                <c:pt idx="19">
                  <c:v>0.005743561573625623</c:v>
                </c:pt>
                <c:pt idx="20">
                  <c:v>0.0050096207489095</c:v>
                </c:pt>
                <c:pt idx="21">
                  <c:v>0.004360689217811247</c:v>
                </c:pt>
                <c:pt idx="22">
                  <c:v>0.0037888335358665657</c:v>
                </c:pt>
                <c:pt idx="23">
                  <c:v>0.003286400742256541</c:v>
                </c:pt>
                <c:pt idx="24">
                  <c:v>0.0028461456776428013</c:v>
                </c:pt>
                <c:pt idx="25">
                  <c:v>0.002461307998218927</c:v>
                </c:pt>
                <c:pt idx="26">
                  <c:v>0.0021256521295381025</c:v>
                </c:pt>
                <c:pt idx="27">
                  <c:v>0.0018334803844407765</c:v>
                </c:pt>
                <c:pt idx="28">
                  <c:v>0.001579627089046358</c:v>
                </c:pt>
                <c:pt idx="29">
                  <c:v>0.0013594396901419198</c:v>
                </c:pt>
                <c:pt idx="30">
                  <c:v>0.0011687513525623114</c:v>
                </c:pt>
                <c:pt idx="31">
                  <c:v>0.0010038484129351027</c:v>
                </c:pt>
                <c:pt idx="32">
                  <c:v>0.0008614351696086822</c:v>
                </c:pt>
                <c:pt idx="33">
                  <c:v>0.0007385978041716368</c:v>
                </c:pt>
                <c:pt idx="34">
                  <c:v>0.000632768704928238</c:v>
                </c:pt>
                <c:pt idx="35">
                  <c:v>0.0005416920628885384</c:v>
                </c:pt>
                <c:pt idx="36">
                  <c:v>0.0004633913090852435</c:v>
                </c:pt>
                <c:pt idx="37">
                  <c:v>0.0003961387367490316</c:v>
                </c:pt>
                <c:pt idx="38">
                  <c:v>0.00033842748594156404</c:v>
                </c:pt>
                <c:pt idx="39">
                  <c:v>0.000288945948127004</c:v>
                </c:pt>
                <c:pt idx="40">
                  <c:v>0.0002465545631886906</c:v>
                </c:pt>
                <c:pt idx="41">
                  <c:v>0.00021026492318322842</c:v>
                </c:pt>
                <c:pt idx="42">
                  <c:v>0.00017922105910479544</c:v>
                </c:pt>
                <c:pt idx="43">
                  <c:v>0.00015268276398896295</c:v>
                </c:pt>
                <c:pt idx="44">
                  <c:v>0.00013001079384486434</c:v>
                </c:pt>
                <c:pt idx="45">
                  <c:v>0.00011065378410037622</c:v>
                </c:pt>
                <c:pt idx="46">
                  <c:v>9.413672112468114E-05</c:v>
                </c:pt>
                <c:pt idx="47">
                  <c:v>8.005081416508281E-05</c:v>
                </c:pt>
                <c:pt idx="48">
                  <c:v>6.80446213486533E-05</c:v>
                </c:pt>
                <c:pt idx="49">
                  <c:v>5.781629324533177E-05</c:v>
                </c:pt>
                <c:pt idx="50">
                  <c:v>4.91068081244981E-05</c:v>
                </c:pt>
                <c:pt idx="51">
                  <c:v>4.169408392419614E-05</c:v>
                </c:pt>
                <c:pt idx="52">
                  <c:v>3.538786271085688E-05</c:v>
                </c:pt>
                <c:pt idx="53">
                  <c:v>3.002527377728317E-05</c:v>
                </c:pt>
                <c:pt idx="54">
                  <c:v>2.5466991337944286E-05</c:v>
                </c:pt>
                <c:pt idx="55">
                  <c:v>2.1593911930946506E-05</c:v>
                </c:pt>
                <c:pt idx="56">
                  <c:v>1.830428507278372E-05</c:v>
                </c:pt>
                <c:pt idx="57">
                  <c:v>1.5511238418459496E-05</c:v>
                </c:pt>
                <c:pt idx="58">
                  <c:v>1.3140645664598175E-05</c:v>
                </c:pt>
                <c:pt idx="59">
                  <c:v>1.1129291722899075E-05</c:v>
                </c:pt>
                <c:pt idx="60">
                  <c:v>9.423295323279333E-06</c:v>
                </c:pt>
                <c:pt idx="61">
                  <c:v>7.976754224659338E-06</c:v>
                </c:pt>
                <c:pt idx="62">
                  <c:v>6.750582664455683E-06</c:v>
                </c:pt>
                <c:pt idx="63">
                  <c:v>5.711514614434381E-06</c:v>
                </c:pt>
                <c:pt idx="64">
                  <c:v>4.8312498790263535E-06</c:v>
                </c:pt>
                <c:pt idx="65">
                  <c:v>4.085723119134366E-06</c:v>
                </c:pt>
                <c:pt idx="66">
                  <c:v>3.454478553960069E-06</c:v>
                </c:pt>
                <c:pt idx="67">
                  <c:v>2.9201354265709965E-06</c:v>
                </c:pt>
                <c:pt idx="68">
                  <c:v>2.4679313537122033E-06</c:v>
                </c:pt>
                <c:pt idx="69">
                  <c:v>2.0853324513673987E-06</c:v>
                </c:pt>
                <c:pt idx="70">
                  <c:v>1.7617006661629379E-06</c:v>
                </c:pt>
                <c:pt idx="71">
                  <c:v>1.4880100771358018E-06</c:v>
                </c:pt>
                <c:pt idx="72">
                  <c:v>1.256605087945563E-06</c:v>
                </c:pt>
                <c:pt idx="73">
                  <c:v>1.0609944288383712E-06</c:v>
                </c:pt>
                <c:pt idx="74">
                  <c:v>8.95675750563508E-07</c:v>
                </c:pt>
                <c:pt idx="75">
                  <c:v>7.559863366768187E-07</c:v>
                </c:pt>
                <c:pt idx="76">
                  <c:v>6.379761018127828E-07</c:v>
                </c:pt>
                <c:pt idx="77">
                  <c:v>5.382995952487518E-07</c:v>
                </c:pt>
                <c:pt idx="78">
                  <c:v>4.541242034053788E-07</c:v>
                </c:pt>
                <c:pt idx="79">
                  <c:v>3.830521523016368E-07</c:v>
                </c:pt>
                <c:pt idx="80">
                  <c:v>3.230542605454996E-07</c:v>
                </c:pt>
                <c:pt idx="81">
                  <c:v>2.724136931428329E-07</c:v>
                </c:pt>
                <c:pt idx="82">
                  <c:v>2.2967822315406197E-07</c:v>
                </c:pt>
                <c:pt idx="83">
                  <c:v>1.9361972801082982E-07</c:v>
                </c:pt>
                <c:pt idx="84">
                  <c:v>1.6319983531038256E-07</c:v>
                </c:pt>
                <c:pt idx="85">
                  <c:v>1.3754079361894653E-07</c:v>
                </c:pt>
                <c:pt idx="86">
                  <c:v>1.1590078111024364E-07</c:v>
                </c:pt>
                <c:pt idx="87">
                  <c:v>9.76529820819665E-08</c:v>
                </c:pt>
                <c:pt idx="88">
                  <c:v>8.226786140937874E-08</c:v>
                </c:pt>
                <c:pt idx="89">
                  <c:v>6.929815228759516E-08</c:v>
                </c:pt>
                <c:pt idx="90">
                  <c:v>5.836614531150486E-08</c:v>
                </c:pt>
                <c:pt idx="91">
                  <c:v>4.915292887311E-08</c:v>
                </c:pt>
                <c:pt idx="92">
                  <c:v>4.1389283589194505E-08</c:v>
                </c:pt>
                <c:pt idx="93">
                  <c:v>3.484797835282711E-08</c:v>
                </c:pt>
                <c:pt idx="94">
                  <c:v>2.933725378254363E-08</c:v>
                </c:pt>
                <c:pt idx="95">
                  <c:v>2.469531130956084E-08</c:v>
                </c:pt>
                <c:pt idx="96">
                  <c:v>2.0785653739802808E-08</c:v>
                </c:pt>
                <c:pt idx="97">
                  <c:v>1.749314657516884E-08</c:v>
                </c:pt>
                <c:pt idx="98">
                  <c:v>1.4720689293499203E-08</c:v>
                </c:pt>
                <c:pt idx="99">
                  <c:v>1.238640269516004E-08</c:v>
                </c:pt>
                <c:pt idx="100">
                  <c:v>1.042125277493597E-08</c:v>
                </c:pt>
                <c:pt idx="101">
                  <c:v>8.76704375375707E-09</c:v>
                </c:pt>
                <c:pt idx="102">
                  <c:v>7.37472323195498E-09</c:v>
                </c:pt>
                <c:pt idx="103">
                  <c:v>6.2029511821645404E-09</c:v>
                </c:pt>
                <c:pt idx="104">
                  <c:v>5.216891922319516E-09</c:v>
                </c:pt>
                <c:pt idx="105">
                  <c:v>4.387194498838851E-09</c:v>
                </c:pt>
                <c:pt idx="106">
                  <c:v>3.689132238408508E-09</c:v>
                </c:pt>
                <c:pt idx="107">
                  <c:v>3.1018767394276804E-09</c:v>
                </c:pt>
                <c:pt idx="108">
                  <c:v>2.6078853950513407E-09</c:v>
                </c:pt>
                <c:pt idx="109">
                  <c:v>2.1923847740446867E-09</c:v>
                </c:pt>
                <c:pt idx="110">
                  <c:v>1.8429349227408913E-09</c:v>
                </c:pt>
                <c:pt idx="111">
                  <c:v>1.5490619671372726E-09</c:v>
                </c:pt>
                <c:pt idx="112">
                  <c:v>1.3019483529770362E-09</c:v>
                </c:pt>
                <c:pt idx="113">
                  <c:v>1.0941717181816975E-09</c:v>
                </c:pt>
                <c:pt idx="114">
                  <c:v>9.194847925671595E-10</c:v>
                </c:pt>
                <c:pt idx="115">
                  <c:v>7.726299036872987E-10</c:v>
                </c:pt>
                <c:pt idx="116">
                  <c:v>6.491826682102238E-10</c:v>
                </c:pt>
                <c:pt idx="117">
                  <c:v>5.454202936684369E-10</c:v>
                </c:pt>
                <c:pt idx="118">
                  <c:v>4.582106296447082E-10</c:v>
                </c:pt>
                <c:pt idx="119">
                  <c:v>3.849187107109817E-10</c:v>
                </c:pt>
                <c:pt idx="120">
                  <c:v>3.2332804287323555E-10</c:v>
                </c:pt>
                <c:pt idx="121">
                  <c:v>2.715743154045114E-10</c:v>
                </c:pt>
                <c:pt idx="122">
                  <c:v>2.280895830531375E-10</c:v>
                </c:pt>
                <c:pt idx="123">
                  <c:v>1.9155527008519397E-10</c:v>
                </c:pt>
                <c:pt idx="124">
                  <c:v>1.608626062490352E-10</c:v>
                </c:pt>
                <c:pt idx="125">
                  <c:v>1.35079322968588E-10</c:v>
                </c:pt>
                <c:pt idx="126">
                  <c:v>1.134216221657463E-10</c:v>
                </c:pt>
                <c:pt idx="127">
                  <c:v>9.523058539309291E-11</c:v>
                </c:pt>
                <c:pt idx="128">
                  <c:v>7.995232191604659E-11</c:v>
                </c:pt>
                <c:pt idx="129">
                  <c:v>6.712126481207471E-11</c:v>
                </c:pt>
                <c:pt idx="130">
                  <c:v>5.6346117258613545E-11</c:v>
                </c:pt>
                <c:pt idx="131">
                  <c:v>4.729802966777326E-11</c:v>
                </c:pt>
                <c:pt idx="132">
                  <c:v>3.9700654480662335E-11</c:v>
                </c:pt>
                <c:pt idx="133">
                  <c:v>3.332178118731385E-11</c:v>
                </c:pt>
                <c:pt idx="134">
                  <c:v>2.7966301119049875E-11</c:v>
                </c:pt>
                <c:pt idx="135">
                  <c:v>2.3470291143838832E-11</c:v>
                </c:pt>
                <c:pt idx="136">
                  <c:v>1.9696038742307462E-11</c:v>
                </c:pt>
                <c:pt idx="137">
                  <c:v>1.652785903171833E-11</c:v>
                </c:pt>
                <c:pt idx="138">
                  <c:v>1.3868577963476147E-11</c:v>
                </c:pt>
                <c:pt idx="139">
                  <c:v>1.1636575843328863E-11</c:v>
                </c:pt>
                <c:pt idx="140">
                  <c:v>9.763302100012943E-12</c:v>
                </c:pt>
                <c:pt idx="141">
                  <c:v>8.191186353147902E-12</c:v>
                </c:pt>
                <c:pt idx="142">
                  <c:v>6.871882722483901E-12</c:v>
                </c:pt>
                <c:pt idx="143">
                  <c:v>5.764794330313849E-12</c:v>
                </c:pt>
                <c:pt idx="144">
                  <c:v>4.8358333738238525E-12</c:v>
                </c:pt>
                <c:pt idx="145">
                  <c:v>4.0563792345340915E-12</c:v>
                </c:pt>
                <c:pt idx="146">
                  <c:v>3.4024030585846422E-12</c:v>
                </c:pt>
                <c:pt idx="147">
                  <c:v>2.853732262056619E-12</c:v>
                </c:pt>
                <c:pt idx="148">
                  <c:v>2.3934326394201876E-12</c:v>
                </c:pt>
                <c:pt idx="149">
                  <c:v>2.0072893066037932E-12</c:v>
                </c:pt>
                <c:pt idx="150">
                  <c:v>1.6833706992383413E-12</c:v>
                </c:pt>
              </c:numCache>
            </c:numRef>
          </c:yVal>
          <c:smooth val="1"/>
        </c:ser>
        <c:ser>
          <c:idx val="4"/>
          <c:order val="4"/>
          <c:tx>
            <c:v>ζ=1.2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Sheet1!$A$7:$A$157</c:f>
              <c:numCache>
                <c:ptCount val="1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</c:numCache>
            </c:numRef>
          </c:xVal>
          <c:yVal>
            <c:numRef>
              <c:f>Sheet1!$F$7:$F$157</c:f>
              <c:numCache>
                <c:ptCount val="151"/>
                <c:pt idx="0">
                  <c:v>0.02</c:v>
                </c:pt>
                <c:pt idx="1">
                  <c:v>0.023737309978266882</c:v>
                </c:pt>
                <c:pt idx="2">
                  <c:v>0.02550977169164183</c:v>
                </c:pt>
                <c:pt idx="3">
                  <c:v>0.025966785962278145</c:v>
                </c:pt>
                <c:pt idx="4">
                  <c:v>0.025562758638581737</c:v>
                </c:pt>
                <c:pt idx="5">
                  <c:v>0.02461405232127788</c:v>
                </c:pt>
                <c:pt idx="6">
                  <c:v>0.023339447681514466</c:v>
                </c:pt>
                <c:pt idx="7">
                  <c:v>0.021888875968792916</c:v>
                </c:pt>
                <c:pt idx="8">
                  <c:v>0.020363810625269544</c:v>
                </c:pt>
                <c:pt idx="9">
                  <c:v>0.018831728422845237</c:v>
                </c:pt>
                <c:pt idx="10">
                  <c:v>0.017336354969199073</c:v>
                </c:pt>
                <c:pt idx="11">
                  <c:v>0.015904914484202223</c:v>
                </c:pt>
                <c:pt idx="12">
                  <c:v>0.014553251570688338</c:v>
                </c:pt>
                <c:pt idx="13">
                  <c:v>0.01328944211996886</c:v>
                </c:pt>
                <c:pt idx="14">
                  <c:v>0.01211633220284271</c:v>
                </c:pt>
                <c:pt idx="15">
                  <c:v>0.011033316950733011</c:v>
                </c:pt>
                <c:pt idx="16">
                  <c:v>0.010037581191459432</c:v>
                </c:pt>
                <c:pt idx="17">
                  <c:v>0.00912495941143611</c:v>
                </c:pt>
                <c:pt idx="18">
                  <c:v>0.008290526957187374</c:v>
                </c:pt>
                <c:pt idx="19">
                  <c:v>0.007529001917311718</c:v>
                </c:pt>
                <c:pt idx="20">
                  <c:v>0.006835014036726453</c:v>
                </c:pt>
                <c:pt idx="21">
                  <c:v>0.006203280600844734</c:v>
                </c:pt>
                <c:pt idx="22">
                  <c:v>0.0056287175618042464</c:v>
                </c:pt>
                <c:pt idx="23">
                  <c:v>0.005106505891191488</c:v>
                </c:pt>
                <c:pt idx="24">
                  <c:v>0.004632127258524935</c:v>
                </c:pt>
                <c:pt idx="25">
                  <c:v>0.004201378958094671</c:v>
                </c:pt>
                <c:pt idx="26">
                  <c:v>0.003810375044858495</c:v>
                </c:pt>
                <c:pt idx="27">
                  <c:v>0.003455538541698386</c:v>
                </c:pt>
                <c:pt idx="28">
                  <c:v>0.003133588095563531</c:v>
                </c:pt>
                <c:pt idx="29">
                  <c:v>0.002841521411125428</c:v>
                </c:pt>
                <c:pt idx="30">
                  <c:v>0.002576597051133021</c:v>
                </c:pt>
                <c:pt idx="31">
                  <c:v>0.002336315672789604</c:v>
                </c:pt>
                <c:pt idx="32">
                  <c:v>0.0021184014052691544</c:v>
                </c:pt>
                <c:pt idx="33">
                  <c:v>0.0019207838195228056</c:v>
                </c:pt>
                <c:pt idx="34">
                  <c:v>0.0017415807655213392</c:v>
                </c:pt>
                <c:pt idx="35">
                  <c:v>0.001579082231113698</c:v>
                </c:pt>
                <c:pt idx="36">
                  <c:v>0.0014317352944832845</c:v>
                </c:pt>
                <c:pt idx="37">
                  <c:v>0.0012981301872111567</c:v>
                </c:pt>
                <c:pt idx="38">
                  <c:v>0.0011769874490285724</c:v>
                </c:pt>
                <c:pt idx="39">
                  <c:v>0.001067146132670153</c:v>
                </c:pt>
                <c:pt idx="40">
                  <c:v>0.0009675530037306303</c:v>
                </c:pt>
                <c:pt idx="41">
                  <c:v>0.0008772526731953616</c:v>
                </c:pt>
                <c:pt idx="42">
                  <c:v>0.0007953785973257997</c:v>
                </c:pt>
                <c:pt idx="43">
                  <c:v>0.0007211448794105463</c:v>
                </c:pt>
                <c:pt idx="44">
                  <c:v>0.0006538388095452703</c:v>
                </c:pt>
                <c:pt idx="45">
                  <c:v>0.0005928140813892607</c:v>
                </c:pt>
                <c:pt idx="46">
                  <c:v>0.0005374846282861605</c:v>
                </c:pt>
                <c:pt idx="47">
                  <c:v>0.0004873190249064704</c:v>
                </c:pt>
                <c:pt idx="48">
                  <c:v>0.00044183540445105795</c:v>
                </c:pt>
                <c:pt idx="49">
                  <c:v>0.0004005968453040759</c:v>
                </c:pt>
                <c:pt idx="50">
                  <c:v>0.0003632071847483205</c:v>
                </c:pt>
                <c:pt idx="51">
                  <c:v>0.00032930722090008645</c:v>
                </c:pt>
                <c:pt idx="52">
                  <c:v>0.00029857126735266</c:v>
                </c:pt>
                <c:pt idx="53">
                  <c:v>0.00027070402812329127</c:v>
                </c:pt>
                <c:pt idx="54">
                  <c:v>0.00024543776337448904</c:v>
                </c:pt>
                <c:pt idx="55">
                  <c:v>0.00022252971903088568</c:v>
                </c:pt>
                <c:pt idx="56">
                  <c:v>0.0002017597958464539</c:v>
                </c:pt>
                <c:pt idx="57">
                  <c:v>0.00018292843570491394</c:v>
                </c:pt>
                <c:pt idx="58">
                  <c:v>0.00016585470497174648</c:v>
                </c:pt>
                <c:pt idx="59">
                  <c:v>0.0001503745565727628</c:v>
                </c:pt>
                <c:pt idx="60">
                  <c:v>0.00013633925416527755</c:v>
                </c:pt>
                <c:pt idx="61">
                  <c:v>0.00012361394330674113</c:v>
                </c:pt>
                <c:pt idx="62">
                  <c:v>0.0001120763559248345</c:v>
                </c:pt>
                <c:pt idx="63">
                  <c:v>0.00010161563566439877</c:v>
                </c:pt>
                <c:pt idx="64">
                  <c:v>9.213127284128884E-05</c:v>
                </c:pt>
                <c:pt idx="65">
                  <c:v>8.353213878160166E-05</c:v>
                </c:pt>
                <c:pt idx="66">
                  <c:v>7.57356102762597E-05</c:v>
                </c:pt>
                <c:pt idx="67">
                  <c:v>6.866677574437233E-05</c:v>
                </c:pt>
                <c:pt idx="68">
                  <c:v>6.225771548216014E-05</c:v>
                </c:pt>
                <c:pt idx="69">
                  <c:v>5.6446849084843906E-05</c:v>
                </c:pt>
                <c:pt idx="70">
                  <c:v>5.1178343773449096E-05</c:v>
                </c:pt>
                <c:pt idx="71">
                  <c:v>4.640157794305215E-05</c:v>
                </c:pt>
                <c:pt idx="72">
                  <c:v>4.2070654779139825E-05</c:v>
                </c:pt>
                <c:pt idx="73">
                  <c:v>3.814396126951136E-05</c:v>
                </c:pt>
                <c:pt idx="74">
                  <c:v>3.45837683751063E-05</c:v>
                </c:pt>
                <c:pt idx="75">
                  <c:v>3.135586851844946E-05</c:v>
                </c:pt>
                <c:pt idx="76">
                  <c:v>2.8429246906854556E-05</c:v>
                </c:pt>
                <c:pt idx="77">
                  <c:v>2.5775783532542308E-05</c:v>
                </c:pt>
                <c:pt idx="78">
                  <c:v>2.336998298652551E-05</c:v>
                </c:pt>
                <c:pt idx="79">
                  <c:v>2.1188729490319088E-05</c:v>
                </c:pt>
                <c:pt idx="80">
                  <c:v>1.921106479180424E-05</c:v>
                </c:pt>
                <c:pt idx="81">
                  <c:v>1.7417986791242946E-05</c:v>
                </c:pt>
                <c:pt idx="82">
                  <c:v>1.5792266962606444E-05</c:v>
                </c:pt>
                <c:pt idx="83">
                  <c:v>1.431828481596354E-05</c:v>
                </c:pt>
                <c:pt idx="84">
                  <c:v>1.298187781040228E-05</c:v>
                </c:pt>
                <c:pt idx="85">
                  <c:v>1.1770205275409549E-05</c:v>
                </c:pt>
                <c:pt idx="86">
                  <c:v>1.0671625033225677E-05</c:v>
                </c:pt>
                <c:pt idx="87">
                  <c:v>9.675581536724672E-06</c:v>
                </c:pt>
                <c:pt idx="88">
                  <c:v>8.772504448014236E-06</c:v>
                </c:pt>
                <c:pt idx="89">
                  <c:v>7.953716683266137E-06</c:v>
                </c:pt>
                <c:pt idx="90">
                  <c:v>7.211351040241501E-06</c:v>
                </c:pt>
                <c:pt idx="91">
                  <c:v>6.538274607440613E-06</c:v>
                </c:pt>
                <c:pt idx="92">
                  <c:v>5.9280202285747296E-06</c:v>
                </c:pt>
                <c:pt idx="93">
                  <c:v>5.374724363847174E-06</c:v>
                </c:pt>
                <c:pt idx="94">
                  <c:v>4.873070750993774E-06</c:v>
                </c:pt>
                <c:pt idx="95">
                  <c:v>4.418239324757941E-06</c:v>
                </c:pt>
                <c:pt idx="96">
                  <c:v>4.00585990400153E-06</c:v>
                </c:pt>
                <c:pt idx="97">
                  <c:v>3.6319702014606965E-06</c:v>
                </c:pt>
                <c:pt idx="98">
                  <c:v>3.292977752689955E-06</c:v>
                </c:pt>
                <c:pt idx="99">
                  <c:v>2.985625398394343E-06</c:v>
                </c:pt>
                <c:pt idx="100">
                  <c:v>2.7069599884918286E-06</c:v>
                </c:pt>
                <c:pt idx="101">
                  <c:v>2.45430400720356E-06</c:v>
                </c:pt>
                <c:pt idx="102">
                  <c:v>2.2252298465358944E-06</c:v>
                </c:pt>
                <c:pt idx="103">
                  <c:v>2.017536480964668E-06</c:v>
                </c:pt>
                <c:pt idx="104">
                  <c:v>1.8292283192039078E-06</c:v>
                </c:pt>
                <c:pt idx="105">
                  <c:v>1.6584960298593013E-06</c:v>
                </c:pt>
                <c:pt idx="106">
                  <c:v>1.5036991567325476E-06</c:v>
                </c:pt>
                <c:pt idx="107">
                  <c:v>1.3633503567382314E-06</c:v>
                </c:pt>
                <c:pt idx="108">
                  <c:v>1.2361011089856623E-06</c:v>
                </c:pt>
                <c:pt idx="109">
                  <c:v>1.1207287577133935E-06</c:v>
                </c:pt>
                <c:pt idx="110">
                  <c:v>1.016124764580424E-06</c:v>
                </c:pt>
                <c:pt idx="111">
                  <c:v>9.212840574378941E-07</c:v>
                </c:pt>
                <c:pt idx="112">
                  <c:v>8.352953732405454E-07</c:v>
                </c:pt>
                <c:pt idx="113">
                  <c:v>7.573325023092097E-07</c:v>
                </c:pt>
                <c:pt idx="114">
                  <c:v>6.866463498161072E-07</c:v>
                </c:pt>
                <c:pt idx="115">
                  <c:v>6.225577382169001E-07</c:v>
                </c:pt>
                <c:pt idx="116">
                  <c:v>5.644508814727264E-07</c:v>
                </c:pt>
                <c:pt idx="117">
                  <c:v>5.117674683602243E-07</c:v>
                </c:pt>
                <c:pt idx="118">
                  <c:v>4.640012980199132E-07</c:v>
                </c:pt>
                <c:pt idx="119">
                  <c:v>4.206934161993615E-07</c:v>
                </c:pt>
                <c:pt idx="120">
                  <c:v>3.8142770545847017E-07</c:v>
                </c:pt>
                <c:pt idx="121">
                  <c:v>3.4582688696598877E-07</c:v>
                </c:pt>
                <c:pt idx="122">
                  <c:v>3.135488954711174E-07</c:v>
                </c:pt>
                <c:pt idx="123">
                  <c:v>2.842835926196393E-07</c:v>
                </c:pt>
                <c:pt idx="124">
                  <c:v>2.5774978703496405E-07</c:v>
                </c:pt>
                <c:pt idx="125">
                  <c:v>2.3369253253196602E-07</c:v>
                </c:pt>
                <c:pt idx="126">
                  <c:v>2.1188067850389944E-07</c:v>
                </c:pt>
                <c:pt idx="127">
                  <c:v>1.9210464894564776E-07</c:v>
                </c:pt>
                <c:pt idx="128">
                  <c:v>1.741744287733689E-07</c:v>
                </c:pt>
                <c:pt idx="129">
                  <c:v>1.5791773809238943E-07</c:v>
                </c:pt>
                <c:pt idx="130">
                  <c:v>1.4317837687106894E-07</c:v>
                </c:pt>
                <c:pt idx="131">
                  <c:v>1.2981472411566791E-07</c:v>
                </c:pt>
                <c:pt idx="132">
                  <c:v>1.1769837712577188E-07</c:v>
                </c:pt>
                <c:pt idx="133">
                  <c:v>1.067129177557482E-07</c:v>
                </c:pt>
                <c:pt idx="134">
                  <c:v>9.675279382804313E-08</c:v>
                </c:pt>
                <c:pt idx="135">
                  <c:v>8.772230495054167E-08</c:v>
                </c:pt>
                <c:pt idx="136">
                  <c:v>7.953468299336516E-08</c:v>
                </c:pt>
                <c:pt idx="137">
                  <c:v>7.211125839000257E-08</c:v>
                </c:pt>
                <c:pt idx="138">
                  <c:v>6.538070425230065E-08</c:v>
                </c:pt>
                <c:pt idx="139">
                  <c:v>5.9278351036506636E-08</c:v>
                </c:pt>
                <c:pt idx="140">
                  <c:v>5.374556517542645E-08</c:v>
                </c:pt>
                <c:pt idx="141">
                  <c:v>4.872918570638148E-08</c:v>
                </c:pt>
                <c:pt idx="142">
                  <c:v>4.418101348188456E-08</c:v>
                </c:pt>
                <c:pt idx="143">
                  <c:v>4.005734805518901E-08</c:v>
                </c:pt>
                <c:pt idx="144">
                  <c:v>3.631856779094671E-08</c:v>
                </c:pt>
                <c:pt idx="145">
                  <c:v>3.2928749166527133E-08</c:v>
                </c:pt>
                <c:pt idx="146">
                  <c:v>2.985532160611106E-08</c:v>
                </c:pt>
                <c:pt idx="147">
                  <c:v>2.7068754531082862E-08</c:v>
                </c:pt>
                <c:pt idx="148">
                  <c:v>2.4542273619790346E-08</c:v>
                </c:pt>
                <c:pt idx="149">
                  <c:v>2.2251603550396747E-08</c:v>
                </c:pt>
                <c:pt idx="150">
                  <c:v>2.0174734755004957E-08</c:v>
                </c:pt>
              </c:numCache>
            </c:numRef>
          </c:yVal>
          <c:smooth val="1"/>
        </c:ser>
        <c:ser>
          <c:idx val="5"/>
          <c:order val="5"/>
          <c:tx>
            <c:v>ζ=2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Sheet1!$A$7:$A$157</c:f>
              <c:numCache>
                <c:ptCount val="1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</c:numCache>
            </c:numRef>
          </c:xVal>
          <c:yVal>
            <c:numRef>
              <c:f>Sheet1!$G$7:$G$157</c:f>
              <c:numCache>
                <c:ptCount val="151"/>
                <c:pt idx="0">
                  <c:v>0.02</c:v>
                </c:pt>
                <c:pt idx="1">
                  <c:v>0.023264218805924067</c:v>
                </c:pt>
                <c:pt idx="2">
                  <c:v>0.024288029267694324</c:v>
                </c:pt>
                <c:pt idx="3">
                  <c:v>0.024208336500235232</c:v>
                </c:pt>
                <c:pt idx="4">
                  <c:v>0.02359889325832098</c:v>
                </c:pt>
                <c:pt idx="5">
                  <c:v>0.022748610389775156</c:v>
                </c:pt>
                <c:pt idx="6">
                  <c:v>0.0218023564816627</c:v>
                </c:pt>
                <c:pt idx="7">
                  <c:v>0.020832188153833996</c:v>
                </c:pt>
                <c:pt idx="8">
                  <c:v>0.019873383953164164</c:v>
                </c:pt>
                <c:pt idx="9">
                  <c:v>0.01894267181617712</c:v>
                </c:pt>
                <c:pt idx="10">
                  <c:v>0.018047448030934547</c:v>
                </c:pt>
                <c:pt idx="11">
                  <c:v>0.017190438743576033</c:v>
                </c:pt>
                <c:pt idx="12">
                  <c:v>0.016372055877602543</c:v>
                </c:pt>
                <c:pt idx="13">
                  <c:v>0.015591586725857377</c:v>
                </c:pt>
                <c:pt idx="14">
                  <c:v>0.014847793584396566</c:v>
                </c:pt>
                <c:pt idx="15">
                  <c:v>0.01413921501984378</c:v>
                </c:pt>
                <c:pt idx="16">
                  <c:v>0.013464316287310495</c:v>
                </c:pt>
                <c:pt idx="17">
                  <c:v>0.01282156352598068</c:v>
                </c:pt>
                <c:pt idx="18">
                  <c:v>0.012209459483167177</c:v>
                </c:pt>
                <c:pt idx="19">
                  <c:v>0.01162655986139919</c:v>
                </c:pt>
                <c:pt idx="20">
                  <c:v>0.011071479944733897</c:v>
                </c:pt>
                <c:pt idx="21">
                  <c:v>0.01054289638562059</c:v>
                </c:pt>
                <c:pt idx="22">
                  <c:v>0.01003954661813331</c:v>
                </c:pt>
                <c:pt idx="23">
                  <c:v>0.009560227141509708</c:v>
                </c:pt>
                <c:pt idx="24">
                  <c:v>0.00910379129993139</c:v>
                </c:pt>
                <c:pt idx="25">
                  <c:v>0.008669146871983396</c:v>
                </c:pt>
                <c:pt idx="26">
                  <c:v>0.008255253625285501</c:v>
                </c:pt>
                <c:pt idx="27">
                  <c:v>0.007861120912028462</c:v>
                </c:pt>
                <c:pt idx="28">
                  <c:v>0.007485805340935675</c:v>
                </c:pt>
                <c:pt idx="29">
                  <c:v>0.007128408540959874</c:v>
                </c:pt>
                <c:pt idx="30">
                  <c:v>0.006788075021927078</c:v>
                </c:pt>
                <c:pt idx="31">
                  <c:v>0.006463990132351348</c:v>
                </c:pt>
                <c:pt idx="32">
                  <c:v>0.006155378112236408</c:v>
                </c:pt>
                <c:pt idx="33">
                  <c:v>0.0058615002375711</c:v>
                </c:pt>
                <c:pt idx="34">
                  <c:v>0.005581653052769133</c:v>
                </c:pt>
                <c:pt idx="35">
                  <c:v>0.005315166687172582</c:v>
                </c:pt>
                <c:pt idx="36">
                  <c:v>0.005061403251766168</c:v>
                </c:pt>
                <c:pt idx="37">
                  <c:v>0.004819755312354422</c:v>
                </c:pt>
                <c:pt idx="38">
                  <c:v>0.004589644435592186</c:v>
                </c:pt>
                <c:pt idx="39">
                  <c:v>0.004370519804411014</c:v>
                </c:pt>
                <c:pt idx="40">
                  <c:v>0.004161856899538918</c:v>
                </c:pt>
                <c:pt idx="41">
                  <c:v>0.0039631562439631255</c:v>
                </c:pt>
                <c:pt idx="42">
                  <c:v>0.003773942207333597</c:v>
                </c:pt>
                <c:pt idx="43">
                  <c:v>0.0035937618674468353</c:v>
                </c:pt>
                <c:pt idx="44">
                  <c:v>0.0034221839260854016</c:v>
                </c:pt>
                <c:pt idx="45">
                  <c:v>0.003258797676618541</c:v>
                </c:pt>
                <c:pt idx="46">
                  <c:v>0.0031032120208926285</c:v>
                </c:pt>
                <c:pt idx="47">
                  <c:v>0.0029550545330585326</c:v>
                </c:pt>
                <c:pt idx="48">
                  <c:v>0.002813970568094729</c:v>
                </c:pt>
                <c:pt idx="49">
                  <c:v>0.0026796224128925322</c:v>
                </c:pt>
                <c:pt idx="50">
                  <c:v>0.002551688477871188</c:v>
                </c:pt>
                <c:pt idx="51">
                  <c:v>0.002429862527187958</c:v>
                </c:pt>
                <c:pt idx="52">
                  <c:v>0.0023138529457005035</c:v>
                </c:pt>
                <c:pt idx="53">
                  <c:v>0.002203382040926759</c:v>
                </c:pt>
                <c:pt idx="54">
                  <c:v>0.002098185378331725</c:v>
                </c:pt>
                <c:pt idx="55">
                  <c:v>0.001998011148349631</c:v>
                </c:pt>
                <c:pt idx="56">
                  <c:v>0.0019026195636267043</c:v>
                </c:pt>
                <c:pt idx="57">
                  <c:v>0.0018117822850413792</c:v>
                </c:pt>
                <c:pt idx="58">
                  <c:v>0.0017252818751283556</c:v>
                </c:pt>
                <c:pt idx="59">
                  <c:v>0.0016429112775978112</c:v>
                </c:pt>
                <c:pt idx="60">
                  <c:v>0.0015644733217041785</c:v>
                </c:pt>
                <c:pt idx="61">
                  <c:v>0.0014897802502779334</c:v>
                </c:pt>
                <c:pt idx="62">
                  <c:v>0.0014186532702906963</c:v>
                </c:pt>
                <c:pt idx="63">
                  <c:v>0.0013509221248778278</c:v>
                </c:pt>
                <c:pt idx="64">
                  <c:v>0.0012864246857940556</c:v>
                </c:pt>
                <c:pt idx="65">
                  <c:v>0.0012250065653266304</c:v>
                </c:pt>
                <c:pt idx="66">
                  <c:v>0.001166520746736965</c:v>
                </c:pt>
                <c:pt idx="67">
                  <c:v>0.0011108272323462503</c:v>
                </c:pt>
                <c:pt idx="68">
                  <c:v>0.001057792708422581</c:v>
                </c:pt>
                <c:pt idx="69">
                  <c:v>0.0010072902260674977</c:v>
                </c:pt>
                <c:pt idx="70">
                  <c:v>0.0009591988973379879</c:v>
                </c:pt>
                <c:pt idx="71">
                  <c:v>0.0009134036058767064</c:v>
                </c:pt>
                <c:pt idx="72">
                  <c:v>0.0008697947313575671</c:v>
                </c:pt>
                <c:pt idx="73">
                  <c:v>0.0008282678870872579</c:v>
                </c:pt>
                <c:pt idx="74">
                  <c:v>0.0007887236701344959</c:v>
                </c:pt>
                <c:pt idx="75">
                  <c:v>0.0007510674233889438</c:v>
                </c:pt>
                <c:pt idx="76">
                  <c:v>0.0007152090089801845</c:v>
                </c:pt>
                <c:pt idx="77">
                  <c:v>0.0006810625925144443</c:v>
                </c:pt>
                <c:pt idx="78">
                  <c:v>0.0006485464376125429</c:v>
                </c:pt>
                <c:pt idx="79">
                  <c:v>0.0006175827102572802</c:v>
                </c:pt>
                <c:pt idx="80">
                  <c:v>0.0005880972924819149</c:v>
                </c:pt>
                <c:pt idx="81">
                  <c:v>0.0005600196049537652</c:v>
                </c:pt>
                <c:pt idx="82">
                  <c:v>0.0005332824380282586</c:v>
                </c:pt>
                <c:pt idx="83">
                  <c:v>0.0005078217908689832</c:v>
                </c:pt>
                <c:pt idx="84">
                  <c:v>0.0004835767182487209</c:v>
                </c:pt>
                <c:pt idx="85">
                  <c:v>0.000460489184664653</c:v>
                </c:pt>
                <c:pt idx="86">
                  <c:v>0.0004385039254186205</c:v>
                </c:pt>
                <c:pt idx="87">
                  <c:v>0.00041756831432983175</c:v>
                </c:pt>
                <c:pt idx="88">
                  <c:v>0.00039763223776343647</c:v>
                </c:pt>
                <c:pt idx="89">
                  <c:v>0.0003786479746733587</c:v>
                </c:pt>
                <c:pt idx="90">
                  <c:v>0.00036057008237227914</c:v>
                </c:pt>
                <c:pt idx="91">
                  <c:v>0.00034335528775535166</c:v>
                </c:pt>
                <c:pt idx="92">
                  <c:v>0.0003269623837172343</c:v>
                </c:pt>
                <c:pt idx="93">
                  <c:v>0.00031135213051452446</c:v>
                </c:pt>
                <c:pt idx="94">
                  <c:v>0.0002964871618374603</c:v>
                </c:pt>
                <c:pt idx="95">
                  <c:v>0.00028233189536607873</c:v>
                </c:pt>
                <c:pt idx="96">
                  <c:v>0.0002688524475967087</c:v>
                </c:pt>
                <c:pt idx="97">
                  <c:v>0.0002560165527349223</c:v>
                </c:pt>
                <c:pt idx="98">
                  <c:v>0.0002437934854608186</c:v>
                </c:pt>
                <c:pt idx="99">
                  <c:v>0.00023215398738171992</c:v>
                </c:pt>
                <c:pt idx="100">
                  <c:v>0.00022107019699627462</c:v>
                </c:pt>
                <c:pt idx="101">
                  <c:v>0.0002105155830022998</c:v>
                </c:pt>
                <c:pt idx="102">
                  <c:v>0.00020046488078872656</c:v>
                </c:pt>
                <c:pt idx="103">
                  <c:v>0.0001908940319596167</c:v>
                </c:pt>
                <c:pt idx="104">
                  <c:v>0.00018178012674551568</c:v>
                </c:pt>
                <c:pt idx="105">
                  <c:v>0.0001731013491642614</c:v>
                </c:pt>
                <c:pt idx="106">
                  <c:v>0.00016483692480001496</c:v>
                </c:pt>
                <c:pt idx="107">
                  <c:v>0.00015696707107546663</c:v>
                </c:pt>
                <c:pt idx="108">
                  <c:v>0.00014947294989822783</c:v>
                </c:pt>
                <c:pt idx="109">
                  <c:v>0.00014233662256803091</c:v>
                </c:pt>
                <c:pt idx="110">
                  <c:v>0.0001355410068368125</c:v>
                </c:pt>
                <c:pt idx="111">
                  <c:v>0.00012906983601888015</c:v>
                </c:pt>
                <c:pt idx="112">
                  <c:v>0.00012290762005329856</c:v>
                </c:pt>
                <c:pt idx="113">
                  <c:v>0.00011703960842528898</c:v>
                </c:pt>
                <c:pt idx="114">
                  <c:v>0.00011145175485787347</c:v>
                </c:pt>
                <c:pt idx="115">
                  <c:v>0.0001061306836892635</c:v>
                </c:pt>
                <c:pt idx="116">
                  <c:v>0.00010106365785549392</c:v>
                </c:pt>
                <c:pt idx="117">
                  <c:v>9.623854840167842E-05</c:v>
                </c:pt>
                <c:pt idx="118">
                  <c:v>9.164380544889003E-05</c:v>
                </c:pt>
                <c:pt idx="119">
                  <c:v>8.726843054718798E-05</c:v>
                </c:pt>
                <c:pt idx="120">
                  <c:v>8.310195034858863E-05</c:v>
                </c:pt>
                <c:pt idx="121">
                  <c:v>7.913439153698422E-05</c:v>
                </c:pt>
                <c:pt idx="122">
                  <c:v>7.535625695498531E-05</c:v>
                </c:pt>
                <c:pt idx="123">
                  <c:v>7.175850287054878E-05</c:v>
                </c:pt>
                <c:pt idx="124">
                  <c:v>6.83325173289666E-05</c:v>
                </c:pt>
                <c:pt idx="125">
                  <c:v>6.507009953840441E-05</c:v>
                </c:pt>
                <c:pt idx="126">
                  <c:v>6.19634402396435E-05</c:v>
                </c:pt>
                <c:pt idx="127">
                  <c:v>5.900510301303358E-05</c:v>
                </c:pt>
                <c:pt idx="128">
                  <c:v>5.61880064779104E-05</c:v>
                </c:pt>
                <c:pt idx="129">
                  <c:v>5.350540734187575E-05</c:v>
                </c:pt>
                <c:pt idx="130">
                  <c:v>5.0950884259357656E-05</c:v>
                </c:pt>
                <c:pt idx="131">
                  <c:v>4.851832246081639E-05</c:v>
                </c:pt>
                <c:pt idx="132">
                  <c:v>4.620189911580225E-05</c:v>
                </c:pt>
                <c:pt idx="133">
                  <c:v>4.3996069394829025E-05</c:v>
                </c:pt>
                <c:pt idx="134">
                  <c:v>4.189555319669894E-05</c:v>
                </c:pt>
                <c:pt idx="135">
                  <c:v>3.9895322509508455E-05</c:v>
                </c:pt>
                <c:pt idx="136">
                  <c:v>3.799058937508223E-05</c:v>
                </c:pt>
                <c:pt idx="137">
                  <c:v>3.617679442802161E-05</c:v>
                </c:pt>
                <c:pt idx="138">
                  <c:v>3.444959598193946E-05</c:v>
                </c:pt>
                <c:pt idx="139">
                  <c:v>3.2804859636750956E-05</c:v>
                </c:pt>
                <c:pt idx="140">
                  <c:v>3.123864838215015E-05</c:v>
                </c:pt>
                <c:pt idx="141">
                  <c:v>2.974721317357425E-05</c:v>
                </c:pt>
                <c:pt idx="142">
                  <c:v>2.8326983958105626E-05</c:v>
                </c:pt>
                <c:pt idx="143">
                  <c:v>2.697456112882502E-05</c:v>
                </c:pt>
                <c:pt idx="144">
                  <c:v>2.5686707387163302E-05</c:v>
                </c:pt>
                <c:pt idx="145">
                  <c:v>2.4460339993768246E-05</c:v>
                </c:pt>
                <c:pt idx="146">
                  <c:v>2.3292523389344082E-05</c:v>
                </c:pt>
                <c:pt idx="147">
                  <c:v>2.218046216779342E-05</c:v>
                </c:pt>
                <c:pt idx="148">
                  <c:v>2.1121494384845426E-05</c:v>
                </c:pt>
                <c:pt idx="149">
                  <c:v>2.011308518615242E-05</c:v>
                </c:pt>
                <c:pt idx="150">
                  <c:v>1.9152820739600542E-05</c:v>
                </c:pt>
              </c:numCache>
            </c:numRef>
          </c:yVal>
          <c:smooth val="1"/>
        </c:ser>
        <c:axId val="55599601"/>
        <c:axId val="30634362"/>
      </c:scatterChart>
      <c:valAx>
        <c:axId val="55599601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91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4362"/>
        <c:crosses val="autoZero"/>
        <c:crossBetween val="midCat"/>
        <c:dispUnits/>
        <c:majorUnit val="0.2"/>
      </c:valAx>
      <c:valAx>
        <c:axId val="3063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960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5775"/>
          <c:w val="0.1625"/>
          <c:h val="0.34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5905511811023623" right="0.5905511811023623" top="1.8503937007874016" bottom="5.118110236220473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4674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49">
      <selection activeCell="A9" sqref="A9:A157"/>
    </sheetView>
  </sheetViews>
  <sheetFormatPr defaultColWidth="9.00390625" defaultRowHeight="13.5"/>
  <sheetData>
    <row r="1" spans="1:7" s="1" customFormat="1" ht="13.5">
      <c r="A1" s="1" t="s">
        <v>1</v>
      </c>
      <c r="B1" s="1">
        <v>0.1</v>
      </c>
      <c r="C1" s="1">
        <v>0.4</v>
      </c>
      <c r="D1" s="1">
        <v>0.7</v>
      </c>
      <c r="E1" s="1">
        <v>1</v>
      </c>
      <c r="F1" s="1">
        <v>1.2</v>
      </c>
      <c r="G1" s="1">
        <v>2</v>
      </c>
    </row>
    <row r="2" spans="1:2" s="1" customFormat="1" ht="13.5">
      <c r="A2" s="1" t="s">
        <v>0</v>
      </c>
      <c r="B2" s="1">
        <f>SQRT(1000/3)</f>
        <v>18.257418583505537</v>
      </c>
    </row>
    <row r="3" spans="1:7" s="1" customFormat="1" ht="13.5">
      <c r="A3" s="1" t="s">
        <v>2</v>
      </c>
      <c r="B3" s="1">
        <f>SQRT(1-B1*B1)*B2</f>
        <v>18.16590212458495</v>
      </c>
      <c r="C3" s="1">
        <f>SQRT(1-C1*C1)*$B$2</f>
        <v>16.73320053068151</v>
      </c>
      <c r="D3" s="1">
        <f>SQRT(1-D1*D1)*$B$2</f>
        <v>13.038404810405297</v>
      </c>
      <c r="E3" s="1">
        <v>0</v>
      </c>
      <c r="F3" s="1">
        <f>SQRT(F1*F1-1)*$B$2</f>
        <v>12.110601416389965</v>
      </c>
      <c r="G3" s="1">
        <f>SQRT(G1*G1-1)*$B$2</f>
        <v>31.62277660168379</v>
      </c>
    </row>
    <row r="4" spans="1:2" s="1" customFormat="1" ht="13.5">
      <c r="A4" s="1" t="s">
        <v>4</v>
      </c>
      <c r="B4" s="1">
        <v>0.02</v>
      </c>
    </row>
    <row r="5" spans="1:2" s="1" customFormat="1" ht="13.5">
      <c r="A5" s="1" t="s">
        <v>5</v>
      </c>
      <c r="B5" s="1">
        <v>0.5</v>
      </c>
    </row>
    <row r="6" s="1" customFormat="1" ht="13.5">
      <c r="A6" s="1" t="s">
        <v>3</v>
      </c>
    </row>
    <row r="7" spans="1:7" ht="13.5">
      <c r="A7">
        <v>0</v>
      </c>
      <c r="B7">
        <f>EXP(-B$1*$B$2*$A7)*($B$4*COS(B$3*$A7)+($B$5+B$1*$B$2*$B$4)/B$3*SIN(B$3*$A7))</f>
        <v>0.02</v>
      </c>
      <c r="C7">
        <f>EXP(-C$1*$B$2*$A7)*($B$4*COS(C$3*$A7)+($B$5+C$1*$B$2*$B$4)/C$3*SIN(C$3*$A7))</f>
        <v>0.02</v>
      </c>
      <c r="D7">
        <f>EXP(-D$1*$B$2*$A7)*($B$4*COS(D$3*$A7)+($B$5+D$1*$B$2*$B$4)/D$3*SIN(D$3*$A7))</f>
        <v>0.02</v>
      </c>
      <c r="E7">
        <f>EXP(-$B$2*$A7)*($B$4+($B$5+$B$2*$B$4)*$A7)</f>
        <v>0.02</v>
      </c>
      <c r="F7">
        <f>EXP(-F$1*$B$2*$A7)*($B$4*COSH(F$3*$A7)+($B$5+F$1*$B$2*$B$4)/F$3*SINH(F$3*$A7))</f>
        <v>0.02</v>
      </c>
      <c r="G7">
        <f>EXP(-G$1*$B$2*$A7)*($B$4*COSH(G$3*$A7)+($B$5+G$1*$B$2*$B$4)/G$3*SINH(G$3*$A7))</f>
        <v>0.02</v>
      </c>
    </row>
    <row r="8" spans="1:7" ht="13.5">
      <c r="A8">
        <f>A7+0.01</f>
        <v>0.01</v>
      </c>
      <c r="B8">
        <f aca="true" t="shared" si="0" ref="B8:D71">EXP(-B$1*$B$2*$A8)*($B$4*COS(B$3*$A8)+($B$5+B$1*$B$2*$B$4)/B$3*SIN(B$3*$A8))</f>
        <v>0.024554181849381188</v>
      </c>
      <c r="C8">
        <f t="shared" si="0"/>
        <v>0.024309399103082947</v>
      </c>
      <c r="D8">
        <f t="shared" si="0"/>
        <v>0.02408185922320867</v>
      </c>
      <c r="E8">
        <f aca="true" t="shared" si="1" ref="E8:E71">EXP(-$B$2*$A8)*($B$4+($B$5+$B$2*$B$4)*$A8)</f>
        <v>0.023870205361713352</v>
      </c>
      <c r="F8">
        <f aca="true" t="shared" si="2" ref="F8:G71">EXP(-F$1*$B$2*$A8)*($B$4*COSH(F$3*$A8)+($B$5+F$1*$B$2*$B$4)/F$3*SINH(F$3*$A8))</f>
        <v>0.023737309978266882</v>
      </c>
      <c r="G8">
        <f t="shared" si="2"/>
        <v>0.023264218805924067</v>
      </c>
    </row>
    <row r="9" spans="1:7" ht="13.5">
      <c r="A9">
        <f aca="true" t="shared" si="3" ref="A9:A72">A8+0.01</f>
        <v>0.02</v>
      </c>
      <c r="B9">
        <f t="shared" si="0"/>
        <v>0.028143588226585654</v>
      </c>
      <c r="C9">
        <f t="shared" si="0"/>
        <v>0.027281354369549426</v>
      </c>
      <c r="D9">
        <f t="shared" si="0"/>
        <v>0.026536665069619218</v>
      </c>
      <c r="E9">
        <f t="shared" si="1"/>
        <v>0.02589175317241125</v>
      </c>
      <c r="F9">
        <f t="shared" si="2"/>
        <v>0.02550977169164183</v>
      </c>
      <c r="G9">
        <f t="shared" si="2"/>
        <v>0.024288029267694324</v>
      </c>
    </row>
    <row r="10" spans="1:7" ht="13.5">
      <c r="A10">
        <f t="shared" si="3"/>
        <v>0.03</v>
      </c>
      <c r="B10">
        <f t="shared" si="0"/>
        <v>0.030685649529632413</v>
      </c>
      <c r="C10">
        <f t="shared" si="0"/>
        <v>0.029005701271329586</v>
      </c>
      <c r="D10">
        <f t="shared" si="0"/>
        <v>0.02765939558947638</v>
      </c>
      <c r="E10">
        <f t="shared" si="1"/>
        <v>0.026573863459455862</v>
      </c>
      <c r="F10">
        <f t="shared" si="2"/>
        <v>0.025966785962278145</v>
      </c>
      <c r="G10">
        <f t="shared" si="2"/>
        <v>0.024208336500235232</v>
      </c>
    </row>
    <row r="11" spans="1:7" ht="13.5">
      <c r="A11">
        <f t="shared" si="3"/>
        <v>0.04</v>
      </c>
      <c r="B11">
        <f t="shared" si="0"/>
        <v>0.032134943466649794</v>
      </c>
      <c r="C11">
        <f t="shared" si="0"/>
        <v>0.029598652378459704</v>
      </c>
      <c r="D11">
        <f t="shared" si="0"/>
        <v>0.027717569447209562</v>
      </c>
      <c r="E11">
        <f t="shared" si="1"/>
        <v>0.026307283255108154</v>
      </c>
      <c r="F11">
        <f t="shared" si="2"/>
        <v>0.025562758638581737</v>
      </c>
      <c r="G11">
        <f t="shared" si="2"/>
        <v>0.02359889325832098</v>
      </c>
    </row>
    <row r="12" spans="1:7" ht="13.5">
      <c r="A12">
        <f t="shared" si="3"/>
        <v>0.05</v>
      </c>
      <c r="B12">
        <f t="shared" si="0"/>
        <v>0.032483345735523986</v>
      </c>
      <c r="C12">
        <f t="shared" si="0"/>
        <v>0.02919561873935128</v>
      </c>
      <c r="D12">
        <f t="shared" si="0"/>
        <v>0.026949592390675056</v>
      </c>
      <c r="E12">
        <f t="shared" si="1"/>
        <v>0.025389646718270223</v>
      </c>
      <c r="F12">
        <f t="shared" si="2"/>
        <v>0.02461405232127788</v>
      </c>
      <c r="G12">
        <f t="shared" si="2"/>
        <v>0.022748610389775156</v>
      </c>
    </row>
    <row r="13" spans="1:7" ht="13.5">
      <c r="A13">
        <f t="shared" si="3"/>
        <v>0.060000000000000005</v>
      </c>
      <c r="B13">
        <f t="shared" si="0"/>
        <v>0.03175895784686172</v>
      </c>
      <c r="C13">
        <f t="shared" si="0"/>
        <v>0.027944413032246762</v>
      </c>
      <c r="D13">
        <f t="shared" si="0"/>
        <v>0.02556433063536535</v>
      </c>
      <c r="E13">
        <f t="shared" si="1"/>
        <v>0.024045670440364226</v>
      </c>
      <c r="F13">
        <f t="shared" si="2"/>
        <v>0.023339447681514466</v>
      </c>
      <c r="G13">
        <f t="shared" si="2"/>
        <v>0.0218023564816627</v>
      </c>
    </row>
    <row r="14" spans="1:7" ht="13.5">
      <c r="A14">
        <f t="shared" si="3"/>
        <v>0.07</v>
      </c>
      <c r="B14">
        <f t="shared" si="0"/>
        <v>0.030023890934498934</v>
      </c>
      <c r="C14">
        <f t="shared" si="0"/>
        <v>0.025998992815803756</v>
      </c>
      <c r="D14">
        <f t="shared" si="0"/>
        <v>0.023741646945088433</v>
      </c>
      <c r="E14">
        <f t="shared" si="1"/>
        <v>0.02244320148663377</v>
      </c>
      <c r="F14">
        <f t="shared" si="2"/>
        <v>0.021888875968792916</v>
      </c>
      <c r="G14">
        <f t="shared" si="2"/>
        <v>0.020832188153833996</v>
      </c>
    </row>
    <row r="15" spans="1:7" ht="13.5">
      <c r="A15">
        <f t="shared" si="3"/>
        <v>0.08</v>
      </c>
      <c r="B15">
        <f t="shared" si="0"/>
        <v>0.02737101891275508</v>
      </c>
      <c r="C15">
        <f t="shared" si="0"/>
        <v>0.02351386398718861</v>
      </c>
      <c r="D15">
        <f t="shared" si="0"/>
        <v>0.02163366654700865</v>
      </c>
      <c r="E15">
        <f t="shared" si="1"/>
        <v>0.02070593994173711</v>
      </c>
      <c r="F15">
        <f t="shared" si="2"/>
        <v>0.020363810625269544</v>
      </c>
      <c r="G15">
        <f t="shared" si="2"/>
        <v>0.019873383953164164</v>
      </c>
    </row>
    <row r="16" spans="1:7" ht="13.5">
      <c r="A16">
        <f t="shared" si="3"/>
        <v>0.09</v>
      </c>
      <c r="B16">
        <f t="shared" si="0"/>
        <v>0.02391984391683595</v>
      </c>
      <c r="C16">
        <f t="shared" si="0"/>
        <v>0.020639227815664594</v>
      </c>
      <c r="D16">
        <f t="shared" si="0"/>
        <v>0.019366571133317533</v>
      </c>
      <c r="E16">
        <f t="shared" si="1"/>
        <v>0.018923498952558588</v>
      </c>
      <c r="F16">
        <f t="shared" si="2"/>
        <v>0.018831728422845237</v>
      </c>
      <c r="G16">
        <f t="shared" si="2"/>
        <v>0.01894267181617712</v>
      </c>
    </row>
    <row r="17" spans="1:7" ht="13.5">
      <c r="A17">
        <f t="shared" si="3"/>
        <v>0.09999999999999999</v>
      </c>
      <c r="B17">
        <f t="shared" si="0"/>
        <v>0.019811640813838783</v>
      </c>
      <c r="C17">
        <f t="shared" si="0"/>
        <v>0.01751692059370106</v>
      </c>
      <c r="D17">
        <f t="shared" si="0"/>
        <v>0.01704274921608708</v>
      </c>
      <c r="E17">
        <f t="shared" si="1"/>
        <v>0.017159336592769983</v>
      </c>
      <c r="F17">
        <f t="shared" si="2"/>
        <v>0.017336354969199073</v>
      </c>
      <c r="G17">
        <f t="shared" si="2"/>
        <v>0.018047448030934547</v>
      </c>
    </row>
    <row r="18" spans="1:7" ht="13.5">
      <c r="A18">
        <f t="shared" si="3"/>
        <v>0.10999999999999999</v>
      </c>
      <c r="B18">
        <f t="shared" si="0"/>
        <v>0.01520406512350073</v>
      </c>
      <c r="C18">
        <f t="shared" si="0"/>
        <v>0.01427716376961055</v>
      </c>
      <c r="D18">
        <f t="shared" si="0"/>
        <v>0.01474315938377789</v>
      </c>
      <c r="E18">
        <f t="shared" si="1"/>
        <v>0.015456989685893645</v>
      </c>
      <c r="F18">
        <f t="shared" si="2"/>
        <v>0.015904914484202223</v>
      </c>
      <c r="G18">
        <f t="shared" si="2"/>
        <v>0.017190438743576033</v>
      </c>
    </row>
    <row r="19" spans="1:7" ht="13.5">
      <c r="A19">
        <f t="shared" si="3"/>
        <v>0.11999999999999998</v>
      </c>
      <c r="B19">
        <f t="shared" si="0"/>
        <v>0.010265419593117883</v>
      </c>
      <c r="C19">
        <f t="shared" si="0"/>
        <v>0.011036114932109573</v>
      </c>
      <c r="D19">
        <f t="shared" si="0"/>
        <v>0.01252978911858397</v>
      </c>
      <c r="E19">
        <f t="shared" si="1"/>
        <v>0.013844955429098646</v>
      </c>
      <c r="F19">
        <f t="shared" si="2"/>
        <v>0.014553251570688338</v>
      </c>
      <c r="G19">
        <f t="shared" si="2"/>
        <v>0.016372055877602543</v>
      </c>
    </row>
    <row r="20" spans="1:7" ht="13.5">
      <c r="A20">
        <f t="shared" si="3"/>
        <v>0.12999999999999998</v>
      </c>
      <c r="B20">
        <f t="shared" si="0"/>
        <v>0.00516877881229913</v>
      </c>
      <c r="C20">
        <f t="shared" si="0"/>
        <v>0.007894186557609316</v>
      </c>
      <c r="D20">
        <f t="shared" si="0"/>
        <v>0.010448115497117957</v>
      </c>
      <c r="E20">
        <f t="shared" si="1"/>
        <v>0.01234049852065893</v>
      </c>
      <c r="F20">
        <f t="shared" si="2"/>
        <v>0.01328944211996886</v>
      </c>
      <c r="G20">
        <f t="shared" si="2"/>
        <v>0.015591586725857377</v>
      </c>
    </row>
    <row r="21" spans="1:7" ht="13.5">
      <c r="A21">
        <f t="shared" si="3"/>
        <v>0.13999999999999999</v>
      </c>
      <c r="B21">
        <f t="shared" si="0"/>
        <v>8.616873776535897E-05</v>
      </c>
      <c r="C21">
        <f t="shared" si="0"/>
        <v>0.004935080182821296</v>
      </c>
      <c r="D21">
        <f t="shared" si="0"/>
        <v>0.00852949517077826</v>
      </c>
      <c r="E21">
        <f t="shared" si="1"/>
        <v>0.010952606465476454</v>
      </c>
      <c r="F21">
        <f t="shared" si="2"/>
        <v>0.01211633220284271</v>
      </c>
      <c r="G21">
        <f t="shared" si="2"/>
        <v>0.014847793584396566</v>
      </c>
    </row>
    <row r="22" spans="1:7" ht="13.5">
      <c r="A22">
        <f t="shared" si="3"/>
        <v>0.15</v>
      </c>
      <c r="B22">
        <f t="shared" si="0"/>
        <v>-0.0048170108529493804</v>
      </c>
      <c r="C22">
        <f t="shared" si="0"/>
        <v>0.0022254686514059977</v>
      </c>
      <c r="D22">
        <f t="shared" si="0"/>
        <v>0.006793429472403737</v>
      </c>
      <c r="E22">
        <f t="shared" si="1"/>
        <v>0.009684271337087762</v>
      </c>
      <c r="F22">
        <f t="shared" si="2"/>
        <v>0.011033316950733011</v>
      </c>
      <c r="G22">
        <f t="shared" si="2"/>
        <v>0.01413921501984378</v>
      </c>
    </row>
    <row r="23" spans="1:7" ht="13.5">
      <c r="A23">
        <f t="shared" si="3"/>
        <v>0.16</v>
      </c>
      <c r="B23">
        <f t="shared" si="0"/>
        <v>-0.00938714763119065</v>
      </c>
      <c r="C23">
        <f t="shared" si="0"/>
        <v>-0.00018475180718434083</v>
      </c>
      <c r="D23">
        <f t="shared" si="0"/>
        <v>0.0052496663730667165</v>
      </c>
      <c r="E23">
        <f t="shared" si="1"/>
        <v>0.008534240494905462</v>
      </c>
      <c r="F23">
        <f t="shared" si="2"/>
        <v>0.010037581191459432</v>
      </c>
      <c r="G23">
        <f t="shared" si="2"/>
        <v>0.013464316287310495</v>
      </c>
    </row>
    <row r="24" spans="1:7" ht="13.5">
      <c r="A24">
        <f t="shared" si="3"/>
        <v>0.17</v>
      </c>
      <c r="B24">
        <f t="shared" si="0"/>
        <v>-0.013487008165956644</v>
      </c>
      <c r="C24">
        <f t="shared" si="0"/>
        <v>-0.002261724899325588</v>
      </c>
      <c r="D24">
        <f t="shared" si="0"/>
        <v>0.00390011443170807</v>
      </c>
      <c r="E24">
        <f t="shared" si="1"/>
        <v>0.007498349952702757</v>
      </c>
      <c r="F24">
        <f t="shared" si="2"/>
        <v>0.00912495941143611</v>
      </c>
      <c r="G24">
        <f t="shared" si="2"/>
        <v>0.01282156352598068</v>
      </c>
    </row>
    <row r="25" spans="1:7" ht="13.5">
      <c r="A25">
        <f t="shared" si="3"/>
        <v>0.18000000000000002</v>
      </c>
      <c r="B25">
        <f t="shared" si="0"/>
        <v>-0.016999630112635757</v>
      </c>
      <c r="C25">
        <f t="shared" si="0"/>
        <v>-0.003986501626746626</v>
      </c>
      <c r="D25">
        <f t="shared" si="0"/>
        <v>0.0027405550016615468</v>
      </c>
      <c r="E25">
        <f t="shared" si="1"/>
        <v>0.006570530936342516</v>
      </c>
      <c r="F25">
        <f t="shared" si="2"/>
        <v>0.008290526957187374</v>
      </c>
      <c r="G25">
        <f t="shared" si="2"/>
        <v>0.012209459483167177</v>
      </c>
    </row>
    <row r="26" spans="1:7" ht="13.5">
      <c r="A26">
        <f t="shared" si="3"/>
        <v>0.19000000000000003</v>
      </c>
      <c r="B26">
        <f t="shared" si="0"/>
        <v>-0.019831413168527087</v>
      </c>
      <c r="C26">
        <f t="shared" si="0"/>
        <v>-0.005353600522182255</v>
      </c>
      <c r="D26">
        <f t="shared" si="0"/>
        <v>0.0017621479739362762</v>
      </c>
      <c r="E26">
        <f t="shared" si="1"/>
        <v>0.005743561573625623</v>
      </c>
      <c r="F26">
        <f t="shared" si="2"/>
        <v>0.007529001917311718</v>
      </c>
      <c r="G26">
        <f t="shared" si="2"/>
        <v>0.01162655986139919</v>
      </c>
    </row>
    <row r="27" spans="1:7" ht="13.5">
      <c r="A27">
        <f t="shared" si="3"/>
        <v>0.20000000000000004</v>
      </c>
      <c r="B27">
        <f t="shared" si="0"/>
        <v>-0.021914336631607193</v>
      </c>
      <c r="C27">
        <f t="shared" si="0"/>
        <v>-0.006369347025345463</v>
      </c>
      <c r="D27">
        <f t="shared" si="0"/>
        <v>0.000952733457871888</v>
      </c>
      <c r="E27">
        <f t="shared" si="1"/>
        <v>0.0050096207489095</v>
      </c>
      <c r="F27">
        <f t="shared" si="2"/>
        <v>0.006835014036726453</v>
      </c>
      <c r="G27">
        <f t="shared" si="2"/>
        <v>0.011071479944733897</v>
      </c>
    </row>
    <row r="28" spans="1:7" ht="13.5">
      <c r="A28">
        <f t="shared" si="3"/>
        <v>0.21000000000000005</v>
      </c>
      <c r="B28">
        <f t="shared" si="0"/>
        <v>-0.02320726249529934</v>
      </c>
      <c r="C28">
        <f t="shared" si="0"/>
        <v>-0.007050073371255143</v>
      </c>
      <c r="D28">
        <f t="shared" si="0"/>
        <v>0.00029793724401625817</v>
      </c>
      <c r="E28">
        <f t="shared" si="1"/>
        <v>0.004360689217811247</v>
      </c>
      <c r="F28">
        <f t="shared" si="2"/>
        <v>0.006203280600844734</v>
      </c>
      <c r="G28">
        <f t="shared" si="2"/>
        <v>0.01054289638562059</v>
      </c>
    </row>
    <row r="29" spans="1:7" ht="13.5">
      <c r="A29">
        <f t="shared" si="3"/>
        <v>0.22000000000000006</v>
      </c>
      <c r="B29">
        <f t="shared" si="0"/>
        <v>-0.023696314333786963</v>
      </c>
      <c r="C29">
        <f t="shared" si="0"/>
        <v>-0.007420253618994232</v>
      </c>
      <c r="D29">
        <f t="shared" si="0"/>
        <v>-0.00021790811975308354</v>
      </c>
      <c r="E29">
        <f t="shared" si="1"/>
        <v>0.0037888335358665657</v>
      </c>
      <c r="F29">
        <f t="shared" si="2"/>
        <v>0.0056287175618042464</v>
      </c>
      <c r="G29">
        <f t="shared" si="2"/>
        <v>0.01003954661813331</v>
      </c>
    </row>
    <row r="30" spans="1:7" ht="13.5">
      <c r="A30">
        <f t="shared" si="3"/>
        <v>0.23000000000000007</v>
      </c>
      <c r="B30">
        <f t="shared" si="0"/>
        <v>-0.02339435274922181</v>
      </c>
      <c r="C30">
        <f t="shared" si="0"/>
        <v>-0.007510640313428668</v>
      </c>
      <c r="D30">
        <f t="shared" si="0"/>
        <v>-0.0006110120677931525</v>
      </c>
      <c r="E30">
        <f t="shared" si="1"/>
        <v>0.003286400742256541</v>
      </c>
      <c r="F30">
        <f t="shared" si="2"/>
        <v>0.005106505891191488</v>
      </c>
      <c r="G30">
        <f t="shared" si="2"/>
        <v>0.009560227141509708</v>
      </c>
    </row>
    <row r="31" spans="1:7" ht="13.5">
      <c r="A31">
        <f t="shared" si="3"/>
        <v>0.24000000000000007</v>
      </c>
      <c r="B31">
        <f t="shared" si="0"/>
        <v>-0.022339596896765467</v>
      </c>
      <c r="C31">
        <f t="shared" si="0"/>
        <v>-0.007356460186006202</v>
      </c>
      <c r="D31">
        <f t="shared" si="0"/>
        <v>-0.0008975283062546905</v>
      </c>
      <c r="E31">
        <f t="shared" si="1"/>
        <v>0.0028461456776428013</v>
      </c>
      <c r="F31">
        <f t="shared" si="2"/>
        <v>0.004632127258524935</v>
      </c>
      <c r="G31">
        <f t="shared" si="2"/>
        <v>0.00910379129993139</v>
      </c>
    </row>
    <row r="32" spans="1:7" ht="13.5">
      <c r="A32">
        <f t="shared" si="3"/>
        <v>0.25000000000000006</v>
      </c>
      <c r="B32">
        <f t="shared" si="0"/>
        <v>-0.020593467701056276</v>
      </c>
      <c r="C32">
        <f t="shared" si="0"/>
        <v>-0.006995716673711491</v>
      </c>
      <c r="D32">
        <f t="shared" si="0"/>
        <v>-0.0010930935516653842</v>
      </c>
      <c r="E32">
        <f t="shared" si="1"/>
        <v>0.002461307998218927</v>
      </c>
      <c r="F32">
        <f t="shared" si="2"/>
        <v>0.004201378958094671</v>
      </c>
      <c r="G32">
        <f t="shared" si="2"/>
        <v>0.008669146871983396</v>
      </c>
    </row>
    <row r="33" spans="1:7" ht="13.5">
      <c r="A33">
        <f t="shared" si="3"/>
        <v>0.26000000000000006</v>
      </c>
      <c r="B33">
        <f t="shared" si="0"/>
        <v>-0.01823775107145935</v>
      </c>
      <c r="C33">
        <f t="shared" si="0"/>
        <v>-0.006467637238786554</v>
      </c>
      <c r="D33">
        <f t="shared" si="0"/>
        <v>-0.00121248547230114</v>
      </c>
      <c r="E33">
        <f t="shared" si="1"/>
        <v>0.0021256521295381025</v>
      </c>
      <c r="F33">
        <f t="shared" si="2"/>
        <v>0.003810375044858495</v>
      </c>
      <c r="G33">
        <f t="shared" si="2"/>
        <v>0.008255253625285501</v>
      </c>
    </row>
    <row r="34" spans="1:7" ht="13.5">
      <c r="A34">
        <f t="shared" si="3"/>
        <v>0.2700000000000001</v>
      </c>
      <c r="B34">
        <f t="shared" si="0"/>
        <v>-0.015371198094634176</v>
      </c>
      <c r="C34">
        <f t="shared" si="0"/>
        <v>-0.00581129383193573</v>
      </c>
      <c r="D34">
        <f t="shared" si="0"/>
        <v>-0.001269382979486934</v>
      </c>
      <c r="E34">
        <f t="shared" si="1"/>
        <v>0.0018334803844407765</v>
      </c>
      <c r="F34">
        <f t="shared" si="2"/>
        <v>0.003455538541698386</v>
      </c>
      <c r="G34">
        <f t="shared" si="2"/>
        <v>0.007861120912028462</v>
      </c>
    </row>
    <row r="35" spans="1:7" ht="13.5">
      <c r="A35">
        <f t="shared" si="3"/>
        <v>0.2800000000000001</v>
      </c>
      <c r="B35">
        <f t="shared" si="0"/>
        <v>-0.012105693366324092</v>
      </c>
      <c r="C35">
        <f t="shared" si="0"/>
        <v>-0.005064415635279528</v>
      </c>
      <c r="D35">
        <f t="shared" si="0"/>
        <v>-0.0012762128149584062</v>
      </c>
      <c r="E35">
        <f t="shared" si="1"/>
        <v>0.001579627089046358</v>
      </c>
      <c r="F35">
        <f t="shared" si="2"/>
        <v>0.003133588095563531</v>
      </c>
      <c r="G35">
        <f t="shared" si="2"/>
        <v>0.007485805340935675</v>
      </c>
    </row>
    <row r="36" spans="1:7" ht="13.5">
      <c r="A36">
        <f t="shared" si="3"/>
        <v>0.2900000000000001</v>
      </c>
      <c r="B36">
        <f t="shared" si="0"/>
        <v>-0.008562132017789123</v>
      </c>
      <c r="C36">
        <f t="shared" si="0"/>
        <v>-0.00426240467413225</v>
      </c>
      <c r="D36">
        <f t="shared" si="0"/>
        <v>-0.001244067470094348</v>
      </c>
      <c r="E36">
        <f t="shared" si="1"/>
        <v>0.0013594396901419198</v>
      </c>
      <c r="F36">
        <f t="shared" si="2"/>
        <v>0.002841521411125428</v>
      </c>
      <c r="G36">
        <f t="shared" si="2"/>
        <v>0.007128408540959874</v>
      </c>
    </row>
    <row r="37" spans="1:7" ht="13.5">
      <c r="A37">
        <f t="shared" si="3"/>
        <v>0.3000000000000001</v>
      </c>
      <c r="B37">
        <f t="shared" si="0"/>
        <v>-0.00486615046109649</v>
      </c>
      <c r="C37">
        <f t="shared" si="0"/>
        <v>-0.0034375571735052826</v>
      </c>
      <c r="D37">
        <f t="shared" si="0"/>
        <v>-0.0011826807556700452</v>
      </c>
      <c r="E37">
        <f t="shared" si="1"/>
        <v>0.0011687513525623114</v>
      </c>
      <c r="F37">
        <f t="shared" si="2"/>
        <v>0.002576597051133021</v>
      </c>
      <c r="G37">
        <f t="shared" si="2"/>
        <v>0.006788075021927078</v>
      </c>
    </row>
    <row r="38" spans="1:7" ht="13.5">
      <c r="A38">
        <f t="shared" si="3"/>
        <v>0.3100000000000001</v>
      </c>
      <c r="B38">
        <f t="shared" si="0"/>
        <v>-0.001143855452266667</v>
      </c>
      <c r="C38">
        <f t="shared" si="0"/>
        <v>-0.0026184867812918036</v>
      </c>
      <c r="D38">
        <f t="shared" si="0"/>
        <v>-0.0011004487355852828</v>
      </c>
      <c r="E38">
        <f t="shared" si="1"/>
        <v>0.0010038484129351027</v>
      </c>
      <c r="F38">
        <f t="shared" si="2"/>
        <v>0.002336315672789604</v>
      </c>
      <c r="G38">
        <f t="shared" si="2"/>
        <v>0.006463990132351348</v>
      </c>
    </row>
    <row r="39" spans="1:7" ht="13.5">
      <c r="A39">
        <f t="shared" si="3"/>
        <v>0.3200000000000001</v>
      </c>
      <c r="B39">
        <f t="shared" si="0"/>
        <v>0.002482309058591436</v>
      </c>
      <c r="C39">
        <f t="shared" si="0"/>
        <v>-0.0018297400638979848</v>
      </c>
      <c r="D39">
        <f t="shared" si="0"/>
        <v>-0.0010044851786217678</v>
      </c>
      <c r="E39">
        <f t="shared" si="1"/>
        <v>0.0008614351696086822</v>
      </c>
      <c r="F39">
        <f t="shared" si="2"/>
        <v>0.0021184014052691544</v>
      </c>
      <c r="G39">
        <f t="shared" si="2"/>
        <v>0.006155378112236408</v>
      </c>
    </row>
    <row r="40" spans="1:7" ht="13.5">
      <c r="A40">
        <f t="shared" si="3"/>
        <v>0.3300000000000001</v>
      </c>
      <c r="B40">
        <f t="shared" si="0"/>
        <v>0.0058974273194005895</v>
      </c>
      <c r="C40">
        <f t="shared" si="0"/>
        <v>-0.0010915900374123886</v>
      </c>
      <c r="D40">
        <f t="shared" si="0"/>
        <v>-0.0009007021160965795</v>
      </c>
      <c r="E40">
        <f t="shared" si="1"/>
        <v>0.0007385978041716368</v>
      </c>
      <c r="F40">
        <f t="shared" si="2"/>
        <v>0.0019207838195228056</v>
      </c>
      <c r="G40">
        <f t="shared" si="2"/>
        <v>0.0058615002375711</v>
      </c>
    </row>
    <row r="41" spans="1:7" ht="13.5">
      <c r="A41">
        <f t="shared" si="3"/>
        <v>0.34000000000000014</v>
      </c>
      <c r="B41">
        <f t="shared" si="0"/>
        <v>0.008997592839947754</v>
      </c>
      <c r="C41">
        <f t="shared" si="0"/>
        <v>-0.00041998992595075954</v>
      </c>
      <c r="D41">
        <f t="shared" si="0"/>
        <v>-0.0007939074797747726</v>
      </c>
      <c r="E41">
        <f t="shared" si="1"/>
        <v>0.000632768704928238</v>
      </c>
      <c r="F41">
        <f t="shared" si="2"/>
        <v>0.0017415807655213392</v>
      </c>
      <c r="G41">
        <f t="shared" si="2"/>
        <v>0.005581653052769133</v>
      </c>
    </row>
    <row r="42" spans="1:7" ht="13.5">
      <c r="A42">
        <f t="shared" si="3"/>
        <v>0.35000000000000014</v>
      </c>
      <c r="B42">
        <f t="shared" si="0"/>
        <v>0.011692905281628313</v>
      </c>
      <c r="C42">
        <f t="shared" si="0"/>
        <v>0.0001733331965389712</v>
      </c>
      <c r="D42">
        <f t="shared" si="0"/>
        <v>-0.0006879131035878543</v>
      </c>
      <c r="E42">
        <f t="shared" si="1"/>
        <v>0.0005416920628885384</v>
      </c>
      <c r="F42">
        <f t="shared" si="2"/>
        <v>0.001579082231113698</v>
      </c>
      <c r="G42">
        <f t="shared" si="2"/>
        <v>0.005315166687172582</v>
      </c>
    </row>
    <row r="43" spans="1:7" ht="13.5">
      <c r="A43">
        <f t="shared" si="3"/>
        <v>0.36000000000000015</v>
      </c>
      <c r="B43">
        <f t="shared" si="0"/>
        <v>0.013909902711453153</v>
      </c>
      <c r="C43">
        <f t="shared" si="0"/>
        <v>0.000680666786364342</v>
      </c>
      <c r="D43">
        <f t="shared" si="0"/>
        <v>-0.000585647583611783</v>
      </c>
      <c r="E43">
        <f t="shared" si="1"/>
        <v>0.0004633913090852435</v>
      </c>
      <c r="F43">
        <f t="shared" si="2"/>
        <v>0.0014317352944832845</v>
      </c>
      <c r="G43">
        <f t="shared" si="2"/>
        <v>0.005061403251766168</v>
      </c>
    </row>
    <row r="44" spans="1:7" ht="13.5">
      <c r="A44">
        <f t="shared" si="3"/>
        <v>0.37000000000000016</v>
      </c>
      <c r="B44">
        <f t="shared" si="0"/>
        <v>0.015593370074148315</v>
      </c>
      <c r="C44">
        <f t="shared" si="0"/>
        <v>0.0010980058093695184</v>
      </c>
      <c r="D44">
        <f t="shared" si="0"/>
        <v>-0.0004892695900356332</v>
      </c>
      <c r="E44">
        <f t="shared" si="1"/>
        <v>0.0003961387367490316</v>
      </c>
      <c r="F44">
        <f t="shared" si="2"/>
        <v>0.0012981301872111567</v>
      </c>
      <c r="G44">
        <f t="shared" si="2"/>
        <v>0.004819755312354422</v>
      </c>
    </row>
    <row r="45" spans="1:7" ht="13.5">
      <c r="A45">
        <f t="shared" si="3"/>
        <v>0.38000000000000017</v>
      </c>
      <c r="B45">
        <f t="shared" si="0"/>
        <v>0.01670748721797089</v>
      </c>
      <c r="C45">
        <f t="shared" si="0"/>
        <v>0.0014246727790900677</v>
      </c>
      <c r="D45">
        <f t="shared" si="0"/>
        <v>-0.00040027820543369827</v>
      </c>
      <c r="E45">
        <f t="shared" si="1"/>
        <v>0.00033842748594156404</v>
      </c>
      <c r="F45">
        <f t="shared" si="2"/>
        <v>0.0011769874490285724</v>
      </c>
      <c r="G45">
        <f t="shared" si="2"/>
        <v>0.004589644435592186</v>
      </c>
    </row>
    <row r="46" spans="1:7" ht="13.5">
      <c r="A46">
        <f t="shared" si="3"/>
        <v>0.3900000000000002</v>
      </c>
      <c r="B46">
        <f t="shared" si="0"/>
        <v>0.017236302682318166</v>
      </c>
      <c r="C46">
        <f t="shared" si="0"/>
        <v>0.0016628865172075332</v>
      </c>
      <c r="D46">
        <f t="shared" si="0"/>
        <v>-0.0003196177235483909</v>
      </c>
      <c r="E46">
        <f t="shared" si="1"/>
        <v>0.000288945948127004</v>
      </c>
      <c r="F46">
        <f t="shared" si="2"/>
        <v>0.001067146132670153</v>
      </c>
      <c r="G46">
        <f t="shared" si="2"/>
        <v>0.004370519804411014</v>
      </c>
    </row>
    <row r="47" spans="1:7" ht="13.5">
      <c r="A47">
        <f t="shared" si="3"/>
        <v>0.4000000000000002</v>
      </c>
      <c r="B47">
        <f t="shared" si="0"/>
        <v>0.017183541957726485</v>
      </c>
      <c r="C47">
        <f t="shared" si="0"/>
        <v>0.0018172999416902927</v>
      </c>
      <c r="D47">
        <f t="shared" si="0"/>
        <v>-0.0002477750839970731</v>
      </c>
      <c r="E47">
        <f t="shared" si="1"/>
        <v>0.0002465545631886906</v>
      </c>
      <c r="F47">
        <f t="shared" si="2"/>
        <v>0.0009675530037306303</v>
      </c>
      <c r="G47">
        <f t="shared" si="2"/>
        <v>0.004161856899538918</v>
      </c>
    </row>
    <row r="48" spans="1:7" ht="13.5">
      <c r="A48">
        <f t="shared" si="3"/>
        <v>0.4100000000000002</v>
      </c>
      <c r="B48">
        <f t="shared" si="0"/>
        <v>0.016571780340196622</v>
      </c>
      <c r="C48">
        <f t="shared" si="0"/>
        <v>0.0018945253865256797</v>
      </c>
      <c r="D48">
        <f t="shared" si="0"/>
        <v>-0.00018486874586174008</v>
      </c>
      <c r="E48">
        <f t="shared" si="1"/>
        <v>0.00021026492318322842</v>
      </c>
      <c r="F48">
        <f t="shared" si="2"/>
        <v>0.0008772526731953616</v>
      </c>
      <c r="G48">
        <f t="shared" si="2"/>
        <v>0.0039631562439631255</v>
      </c>
    </row>
    <row r="49" spans="1:7" ht="13.5">
      <c r="A49">
        <f t="shared" si="3"/>
        <v>0.4200000000000002</v>
      </c>
      <c r="B49">
        <f t="shared" si="0"/>
        <v>0.015441030162173712</v>
      </c>
      <c r="C49">
        <f t="shared" si="0"/>
        <v>0.0019026638280006437</v>
      </c>
      <c r="D49">
        <f t="shared" si="0"/>
        <v>-0.00013072832423490386</v>
      </c>
      <c r="E49">
        <f t="shared" si="1"/>
        <v>0.00017922105910479544</v>
      </c>
      <c r="F49">
        <f t="shared" si="2"/>
        <v>0.0007953785973257997</v>
      </c>
      <c r="G49">
        <f t="shared" si="2"/>
        <v>0.003773942207333597</v>
      </c>
    </row>
    <row r="50" spans="1:7" ht="13.5">
      <c r="A50">
        <f t="shared" si="3"/>
        <v>0.4300000000000002</v>
      </c>
      <c r="B50">
        <f t="shared" si="0"/>
        <v>0.01384680951299637</v>
      </c>
      <c r="C50">
        <f t="shared" si="0"/>
        <v>0.001850852046417655</v>
      </c>
      <c r="D50">
        <f t="shared" si="0"/>
        <v>-8.496473719811314E-05</v>
      </c>
      <c r="E50">
        <f t="shared" si="1"/>
        <v>0.00015268276398896295</v>
      </c>
      <c r="F50">
        <f t="shared" si="2"/>
        <v>0.0007211448794105463</v>
      </c>
      <c r="G50">
        <f t="shared" si="2"/>
        <v>0.0035937618674468353</v>
      </c>
    </row>
    <row r="51" spans="1:7" ht="13.5">
      <c r="A51">
        <f t="shared" si="3"/>
        <v>0.4400000000000002</v>
      </c>
      <c r="B51">
        <f t="shared" si="0"/>
        <v>0.011857774080062064</v>
      </c>
      <c r="C51">
        <f t="shared" si="0"/>
        <v>0.0017488392910022018</v>
      </c>
      <c r="D51">
        <f t="shared" si="0"/>
        <v>-4.703094602071043E-05</v>
      </c>
      <c r="E51">
        <f t="shared" si="1"/>
        <v>0.00013001079384486434</v>
      </c>
      <c r="F51">
        <f t="shared" si="2"/>
        <v>0.0006538388095452703</v>
      </c>
      <c r="G51">
        <f t="shared" si="2"/>
        <v>0.0034221839260854016</v>
      </c>
    </row>
    <row r="52" spans="1:7" ht="13.5">
      <c r="A52">
        <f t="shared" si="3"/>
        <v>0.45000000000000023</v>
      </c>
      <c r="B52">
        <f t="shared" si="0"/>
        <v>0.009553005075264971</v>
      </c>
      <c r="C52">
        <f t="shared" si="0"/>
        <v>0.0016066025313202774</v>
      </c>
      <c r="D52">
        <f t="shared" si="0"/>
        <v>-1.6273628619346974E-05</v>
      </c>
      <c r="E52">
        <f t="shared" si="1"/>
        <v>0.00011065378410037622</v>
      </c>
      <c r="F52">
        <f t="shared" si="2"/>
        <v>0.0005928140813892607</v>
      </c>
      <c r="G52">
        <f t="shared" si="2"/>
        <v>0.003258797676618541</v>
      </c>
    </row>
    <row r="53" spans="1:7" ht="13.5">
      <c r="A53">
        <f t="shared" si="3"/>
        <v>0.46000000000000024</v>
      </c>
      <c r="B53">
        <f t="shared" si="0"/>
        <v>0.007019054103720327</v>
      </c>
      <c r="C53">
        <f t="shared" si="0"/>
        <v>0.0014340069507828637</v>
      </c>
      <c r="D53">
        <f t="shared" si="0"/>
        <v>8.023684426339362E-06</v>
      </c>
      <c r="E53">
        <f t="shared" si="1"/>
        <v>9.413672112468114E-05</v>
      </c>
      <c r="F53">
        <f t="shared" si="2"/>
        <v>0.0005374846282861605</v>
      </c>
      <c r="G53">
        <f t="shared" si="2"/>
        <v>0.0031032120208926285</v>
      </c>
    </row>
    <row r="54" spans="1:7" ht="13.5">
      <c r="A54">
        <f t="shared" si="3"/>
        <v>0.47000000000000025</v>
      </c>
      <c r="B54">
        <f t="shared" si="0"/>
        <v>0.004346850149152146</v>
      </c>
      <c r="C54">
        <f t="shared" si="0"/>
        <v>0.0012405160341484687</v>
      </c>
      <c r="D54">
        <f t="shared" si="0"/>
        <v>2.660535096389512E-05</v>
      </c>
      <c r="E54">
        <f t="shared" si="1"/>
        <v>8.005081416508281E-05</v>
      </c>
      <c r="F54">
        <f t="shared" si="2"/>
        <v>0.0004873190249064704</v>
      </c>
      <c r="G54">
        <f t="shared" si="2"/>
        <v>0.0029550545330585326</v>
      </c>
    </row>
    <row r="55" spans="1:7" ht="13.5">
      <c r="A55">
        <f t="shared" si="3"/>
        <v>0.48000000000000026</v>
      </c>
      <c r="B55">
        <f t="shared" si="0"/>
        <v>0.0016285745798543605</v>
      </c>
      <c r="C55">
        <f t="shared" si="0"/>
        <v>0.0010349534757294137</v>
      </c>
      <c r="D55">
        <f t="shared" si="0"/>
        <v>4.0215493009808386E-05</v>
      </c>
      <c r="E55">
        <f t="shared" si="1"/>
        <v>6.80446213486533E-05</v>
      </c>
      <c r="F55">
        <f t="shared" si="2"/>
        <v>0.00044183540445105795</v>
      </c>
      <c r="G55">
        <f t="shared" si="2"/>
        <v>0.002813970568094729</v>
      </c>
    </row>
    <row r="56" spans="1:7" ht="13.5">
      <c r="A56">
        <f t="shared" si="3"/>
        <v>0.49000000000000027</v>
      </c>
      <c r="B56">
        <f t="shared" si="0"/>
        <v>-0.0010453926743285694</v>
      </c>
      <c r="C56">
        <f t="shared" si="0"/>
        <v>0.0008253172297378953</v>
      </c>
      <c r="D56">
        <f t="shared" si="0"/>
        <v>4.9576222871877774E-05</v>
      </c>
      <c r="E56">
        <f t="shared" si="1"/>
        <v>5.781629324533177E-05</v>
      </c>
      <c r="F56">
        <f t="shared" si="2"/>
        <v>0.0004005968453040759</v>
      </c>
      <c r="G56">
        <f t="shared" si="2"/>
        <v>0.0026796224128925322</v>
      </c>
    </row>
    <row r="57" spans="1:7" ht="13.5">
      <c r="A57">
        <f t="shared" si="3"/>
        <v>0.5000000000000002</v>
      </c>
      <c r="B57">
        <f t="shared" si="0"/>
        <v>-0.003589358645252097</v>
      </c>
      <c r="C57">
        <f t="shared" si="0"/>
        <v>0.0006186443679110183</v>
      </c>
      <c r="D57">
        <f t="shared" si="0"/>
        <v>5.537142600108251E-05</v>
      </c>
      <c r="E57">
        <f t="shared" si="1"/>
        <v>4.91068081244981E-05</v>
      </c>
      <c r="F57">
        <f t="shared" si="2"/>
        <v>0.0003632071847483205</v>
      </c>
      <c r="G57">
        <f t="shared" si="2"/>
        <v>0.002551688477871188</v>
      </c>
    </row>
    <row r="58" spans="1:7" ht="13.5">
      <c r="A58">
        <f t="shared" si="3"/>
        <v>0.5100000000000002</v>
      </c>
      <c r="B58">
        <f t="shared" si="0"/>
        <v>-0.005924946397392116</v>
      </c>
      <c r="C58">
        <f t="shared" si="0"/>
        <v>0.0004209240196208732</v>
      </c>
      <c r="D58">
        <f t="shared" si="0"/>
        <v>5.823532293728643E-05</v>
      </c>
      <c r="E58">
        <f t="shared" si="1"/>
        <v>4.169408392419614E-05</v>
      </c>
      <c r="F58">
        <f t="shared" si="2"/>
        <v>0.00032930722090008645</v>
      </c>
      <c r="G58">
        <f t="shared" si="2"/>
        <v>0.002429862527187958</v>
      </c>
    </row>
    <row r="59" spans="1:7" ht="13.5">
      <c r="A59">
        <f t="shared" si="3"/>
        <v>0.5200000000000002</v>
      </c>
      <c r="B59">
        <f t="shared" si="0"/>
        <v>-0.007983391025620736</v>
      </c>
      <c r="C59">
        <f t="shared" si="0"/>
        <v>0.00023705455289615458</v>
      </c>
      <c r="D59">
        <f t="shared" si="0"/>
        <v>5.874506792636551E-05</v>
      </c>
      <c r="E59">
        <f t="shared" si="1"/>
        <v>3.538786271085688E-05</v>
      </c>
      <c r="F59">
        <f t="shared" si="2"/>
        <v>0.00029857126735266</v>
      </c>
      <c r="G59">
        <f t="shared" si="2"/>
        <v>0.0023138529457005035</v>
      </c>
    </row>
    <row r="60" spans="1:7" ht="13.5">
      <c r="A60">
        <f t="shared" si="3"/>
        <v>0.5300000000000002</v>
      </c>
      <c r="B60">
        <f t="shared" si="0"/>
        <v>-0.009707439578287748</v>
      </c>
      <c r="C60">
        <f t="shared" si="0"/>
        <v>7.084030857491706E-05</v>
      </c>
      <c r="D60">
        <f t="shared" si="0"/>
        <v>5.741669083442923E-05</v>
      </c>
      <c r="E60">
        <f t="shared" si="1"/>
        <v>3.002527377728317E-05</v>
      </c>
      <c r="F60">
        <f t="shared" si="2"/>
        <v>0.00027070402812329127</v>
      </c>
      <c r="G60">
        <f t="shared" si="2"/>
        <v>0.002203382040926759</v>
      </c>
    </row>
    <row r="61" spans="1:7" ht="13.5">
      <c r="A61">
        <f t="shared" si="3"/>
        <v>0.5400000000000003</v>
      </c>
      <c r="B61">
        <f t="shared" si="0"/>
        <v>-0.011052807091436658</v>
      </c>
      <c r="C61">
        <f t="shared" si="0"/>
        <v>-7.497738642437377E-05</v>
      </c>
      <c r="D61">
        <f t="shared" si="0"/>
        <v>5.4703747308524966E-05</v>
      </c>
      <c r="E61">
        <f t="shared" si="1"/>
        <v>2.5466991337944286E-05</v>
      </c>
      <c r="F61">
        <f t="shared" si="2"/>
        <v>0.00024543776337448904</v>
      </c>
      <c r="G61">
        <f t="shared" si="2"/>
        <v>0.002098185378331725</v>
      </c>
    </row>
    <row r="62" spans="1:7" ht="13.5">
      <c r="A62">
        <f t="shared" si="3"/>
        <v>0.5500000000000003</v>
      </c>
      <c r="B62">
        <f t="shared" si="0"/>
        <v>-0.01198915712351695</v>
      </c>
      <c r="C62">
        <f t="shared" si="0"/>
        <v>-0.0001986605441824598</v>
      </c>
      <c r="D62">
        <f t="shared" si="0"/>
        <v>5.099810592966867E-05</v>
      </c>
      <c r="E62">
        <f t="shared" si="1"/>
        <v>2.1593911930946506E-05</v>
      </c>
      <c r="F62">
        <f t="shared" si="2"/>
        <v>0.00022252971903088568</v>
      </c>
      <c r="G62">
        <f t="shared" si="2"/>
        <v>0.001998011148349631</v>
      </c>
    </row>
    <row r="63" spans="1:7" ht="13.5">
      <c r="A63">
        <f t="shared" si="3"/>
        <v>0.5600000000000003</v>
      </c>
      <c r="B63">
        <f t="shared" si="0"/>
        <v>-0.012500591834301855</v>
      </c>
      <c r="C63">
        <f t="shared" si="0"/>
        <v>-0.0002993919197281713</v>
      </c>
      <c r="D63">
        <f t="shared" si="0"/>
        <v>4.663236726751574E-05</v>
      </c>
      <c r="E63">
        <f t="shared" si="1"/>
        <v>1.830428507278372E-05</v>
      </c>
      <c r="F63">
        <f t="shared" si="2"/>
        <v>0.0002017597958464539</v>
      </c>
      <c r="G63">
        <f t="shared" si="2"/>
        <v>0.0019026195636267043</v>
      </c>
    </row>
    <row r="64" spans="1:7" ht="13.5">
      <c r="A64">
        <f t="shared" si="3"/>
        <v>0.5700000000000003</v>
      </c>
      <c r="B64">
        <f t="shared" si="0"/>
        <v>-0.012585653197098175</v>
      </c>
      <c r="C64">
        <f t="shared" si="0"/>
        <v>-0.0003771751631642075</v>
      </c>
      <c r="D64">
        <f t="shared" si="0"/>
        <v>4.188347580185273E-05</v>
      </c>
      <c r="E64">
        <f t="shared" si="1"/>
        <v>1.5511238418459496E-05</v>
      </c>
      <c r="F64">
        <f t="shared" si="2"/>
        <v>0.00018292843570491394</v>
      </c>
      <c r="G64">
        <f t="shared" si="2"/>
        <v>0.0018117822850413792</v>
      </c>
    </row>
    <row r="65" spans="1:7" ht="13.5">
      <c r="A65">
        <f t="shared" si="3"/>
        <v>0.5800000000000003</v>
      </c>
      <c r="B65">
        <f t="shared" si="0"/>
        <v>-0.012256852833588084</v>
      </c>
      <c r="C65">
        <f t="shared" si="0"/>
        <v>-0.0004327231524073468</v>
      </c>
      <c r="D65">
        <f t="shared" si="0"/>
        <v>3.697714971102084E-05</v>
      </c>
      <c r="E65">
        <f t="shared" si="1"/>
        <v>1.3140645664598175E-05</v>
      </c>
      <c r="F65">
        <f t="shared" si="2"/>
        <v>0.00016585470497174648</v>
      </c>
      <c r="G65">
        <f t="shared" si="2"/>
        <v>0.0017252818751283556</v>
      </c>
    </row>
    <row r="66" spans="1:7" ht="13.5">
      <c r="A66">
        <f t="shared" si="3"/>
        <v>0.5900000000000003</v>
      </c>
      <c r="B66">
        <f t="shared" si="0"/>
        <v>-0.011539762719899038</v>
      </c>
      <c r="C66">
        <f t="shared" si="0"/>
        <v>-0.00046733956628893777</v>
      </c>
      <c r="D66">
        <f t="shared" si="0"/>
        <v>3.2092814118892835E-05</v>
      </c>
      <c r="E66">
        <f t="shared" si="1"/>
        <v>1.1129291722899075E-05</v>
      </c>
      <c r="F66">
        <f t="shared" si="2"/>
        <v>0.0001503745565727628</v>
      </c>
      <c r="G66">
        <f t="shared" si="2"/>
        <v>0.0016429112775978112</v>
      </c>
    </row>
    <row r="67" spans="1:7" ht="13.5">
      <c r="A67">
        <f t="shared" si="3"/>
        <v>0.6000000000000003</v>
      </c>
      <c r="B67">
        <f t="shared" si="0"/>
        <v>-0.010471712189907615</v>
      </c>
      <c r="C67">
        <f t="shared" si="0"/>
        <v>-0.0004827982792319274</v>
      </c>
      <c r="D67">
        <f t="shared" si="0"/>
        <v>2.736877953947114E-05</v>
      </c>
      <c r="E67">
        <f t="shared" si="1"/>
        <v>9.423295323279333E-06</v>
      </c>
      <c r="F67">
        <f t="shared" si="2"/>
        <v>0.00013633925416527755</v>
      </c>
      <c r="G67">
        <f t="shared" si="2"/>
        <v>0.0015644733217041785</v>
      </c>
    </row>
    <row r="68" spans="1:7" ht="13.5">
      <c r="A68">
        <f t="shared" si="3"/>
        <v>0.6100000000000003</v>
      </c>
      <c r="B68">
        <f t="shared" si="0"/>
        <v>-0.009100147883938488</v>
      </c>
      <c r="C68">
        <f t="shared" si="0"/>
        <v>-0.0004812246035356157</v>
      </c>
      <c r="D68">
        <f t="shared" si="0"/>
        <v>2.290745831696864E-05</v>
      </c>
      <c r="E68">
        <f t="shared" si="1"/>
        <v>7.976754224659338E-06</v>
      </c>
      <c r="F68">
        <f t="shared" si="2"/>
        <v>0.00012361394330674113</v>
      </c>
      <c r="G68">
        <f t="shared" si="2"/>
        <v>0.0014897802502779334</v>
      </c>
    </row>
    <row r="69" spans="1:7" ht="13.5">
      <c r="A69">
        <f t="shared" si="3"/>
        <v>0.6200000000000003</v>
      </c>
      <c r="B69">
        <f t="shared" si="0"/>
        <v>-0.00748072226172271</v>
      </c>
      <c r="C69">
        <f t="shared" si="0"/>
        <v>-0.0004649818010459438</v>
      </c>
      <c r="D69">
        <f t="shared" si="0"/>
        <v>1.8780457479437592E-05</v>
      </c>
      <c r="E69">
        <f t="shared" si="1"/>
        <v>6.750582664455683E-06</v>
      </c>
      <c r="F69">
        <f t="shared" si="2"/>
        <v>0.0001120763559248345</v>
      </c>
      <c r="G69">
        <f t="shared" si="2"/>
        <v>0.0014186532702906963</v>
      </c>
    </row>
    <row r="70" spans="1:7" ht="13.5">
      <c r="A70">
        <f t="shared" si="3"/>
        <v>0.6300000000000003</v>
      </c>
      <c r="B70">
        <f t="shared" si="0"/>
        <v>-0.005675182805643971</v>
      </c>
      <c r="C70">
        <f t="shared" si="0"/>
        <v>-0.0004365656580236419</v>
      </c>
      <c r="D70">
        <f t="shared" si="0"/>
        <v>1.5033426494145933E-05</v>
      </c>
      <c r="E70">
        <f t="shared" si="1"/>
        <v>5.711514614434381E-06</v>
      </c>
      <c r="F70">
        <f t="shared" si="2"/>
        <v>0.00010161563566439877</v>
      </c>
      <c r="G70">
        <f t="shared" si="2"/>
        <v>0.0013509221248778278</v>
      </c>
    </row>
    <row r="71" spans="1:7" ht="13.5">
      <c r="A71">
        <f t="shared" si="3"/>
        <v>0.6400000000000003</v>
      </c>
      <c r="B71">
        <f t="shared" si="0"/>
        <v>-0.003749137959857934</v>
      </c>
      <c r="C71">
        <f t="shared" si="0"/>
        <v>-0.00039850928798840815</v>
      </c>
      <c r="D71">
        <f t="shared" si="0"/>
        <v>1.1690573009426239E-05</v>
      </c>
      <c r="E71">
        <f t="shared" si="1"/>
        <v>4.8312498790263535E-06</v>
      </c>
      <c r="F71">
        <f t="shared" si="2"/>
        <v>9.213127284128884E-05</v>
      </c>
      <c r="G71">
        <f t="shared" si="2"/>
        <v>0.0012864246857940556</v>
      </c>
    </row>
    <row r="72" spans="1:7" ht="13.5">
      <c r="A72">
        <f t="shared" si="3"/>
        <v>0.6500000000000004</v>
      </c>
      <c r="B72">
        <f aca="true" t="shared" si="4" ref="B72:D135">EXP(-B$1*$B$2*$A72)*($B$4*COS(B$3*$A72)+($B$5+B$1*$B$2*$B$4)/B$3*SIN(B$3*$A72))</f>
        <v>-0.001769777147661721</v>
      </c>
      <c r="C72">
        <f t="shared" si="4"/>
        <v>-0.0003532997168141214</v>
      </c>
      <c r="D72">
        <f t="shared" si="4"/>
        <v>8.758789010411246E-06</v>
      </c>
      <c r="E72">
        <f aca="true" t="shared" si="5" ref="E72:E135">EXP(-$B$2*$A72)*($B$4+($B$5+$B$2*$B$4)*$A72)</f>
        <v>4.085723119134366E-06</v>
      </c>
      <c r="F72">
        <f aca="true" t="shared" si="6" ref="F72:G135">EXP(-F$1*$B$2*$A72)*($B$4*COSH(F$3*$A72)+($B$5+F$1*$B$2*$B$4)/F$3*SINH(F$3*$A72))</f>
        <v>8.353213878160166E-05</v>
      </c>
      <c r="G72">
        <f t="shared" si="6"/>
        <v>0.0012250065653266304</v>
      </c>
    </row>
    <row r="73" spans="1:7" ht="13.5">
      <c r="A73">
        <f aca="true" t="shared" si="7" ref="A73:A136">A72+0.01</f>
        <v>0.6600000000000004</v>
      </c>
      <c r="B73">
        <f t="shared" si="4"/>
        <v>0.00019637906477009345</v>
      </c>
      <c r="C73">
        <f t="shared" si="4"/>
        <v>-0.00030330722874085005</v>
      </c>
      <c r="D73">
        <f t="shared" si="4"/>
        <v>6.2313542292352186E-06</v>
      </c>
      <c r="E73">
        <f t="shared" si="5"/>
        <v>3.454478553960069E-06</v>
      </c>
      <c r="F73">
        <f t="shared" si="6"/>
        <v>7.57356102762597E-05</v>
      </c>
      <c r="G73">
        <f t="shared" si="6"/>
        <v>0.001166520746736965</v>
      </c>
    </row>
    <row r="74" spans="1:7" ht="13.5">
      <c r="A74">
        <f t="shared" si="7"/>
        <v>0.6700000000000004</v>
      </c>
      <c r="B74">
        <f t="shared" si="4"/>
        <v>0.0020856263016965967</v>
      </c>
      <c r="C74">
        <f t="shared" si="4"/>
        <v>-0.00025072792431426376</v>
      </c>
      <c r="D74">
        <f t="shared" si="4"/>
        <v>4.09120352967681E-06</v>
      </c>
      <c r="E74">
        <f t="shared" si="5"/>
        <v>2.9201354265709965E-06</v>
      </c>
      <c r="F74">
        <f t="shared" si="6"/>
        <v>6.866677574437233E-05</v>
      </c>
      <c r="G74">
        <f t="shared" si="6"/>
        <v>0.0011108272323462503</v>
      </c>
    </row>
    <row r="75" spans="1:7" ht="13.5">
      <c r="A75">
        <f t="shared" si="7"/>
        <v>0.6800000000000004</v>
      </c>
      <c r="B75">
        <f t="shared" si="4"/>
        <v>0.0038390547918423002</v>
      </c>
      <c r="C75">
        <f t="shared" si="4"/>
        <v>-0.00019753947136434515</v>
      </c>
      <c r="D75">
        <f t="shared" si="4"/>
        <v>2.3137607713297185E-06</v>
      </c>
      <c r="E75">
        <f t="shared" si="5"/>
        <v>2.4679313537122033E-06</v>
      </c>
      <c r="F75">
        <f t="shared" si="6"/>
        <v>6.225771548216014E-05</v>
      </c>
      <c r="G75">
        <f t="shared" si="6"/>
        <v>0.001057792708422581</v>
      </c>
    </row>
    <row r="76" spans="1:7" ht="13.5">
      <c r="A76">
        <f t="shared" si="7"/>
        <v>0.6900000000000004</v>
      </c>
      <c r="B76">
        <f t="shared" si="4"/>
        <v>0.005404300342001746</v>
      </c>
      <c r="C76">
        <f t="shared" si="4"/>
        <v>-0.00014546962467692064</v>
      </c>
      <c r="D76">
        <f t="shared" si="4"/>
        <v>8.693538096665953E-07</v>
      </c>
      <c r="E76">
        <f t="shared" si="5"/>
        <v>2.0853324513673987E-06</v>
      </c>
      <c r="F76">
        <f t="shared" si="6"/>
        <v>5.6446849084843906E-05</v>
      </c>
      <c r="G76">
        <f t="shared" si="6"/>
        <v>0.0010072902260674977</v>
      </c>
    </row>
    <row r="77" spans="1:7" ht="13.5">
      <c r="A77">
        <f t="shared" si="7"/>
        <v>0.7000000000000004</v>
      </c>
      <c r="B77">
        <f t="shared" si="4"/>
        <v>0.006737018871360296</v>
      </c>
      <c r="C77">
        <f t="shared" si="4"/>
        <v>-9.597675277628193E-05</v>
      </c>
      <c r="D77">
        <f t="shared" si="4"/>
        <v>-2.7476573100756754E-07</v>
      </c>
      <c r="E77">
        <f t="shared" si="5"/>
        <v>1.7617006661629379E-06</v>
      </c>
      <c r="F77">
        <f t="shared" si="6"/>
        <v>5.1178343773449096E-05</v>
      </c>
      <c r="G77">
        <f t="shared" si="6"/>
        <v>0.0009591988973379879</v>
      </c>
    </row>
    <row r="78" spans="1:7" ht="13.5">
      <c r="A78">
        <f t="shared" si="7"/>
        <v>0.7100000000000004</v>
      </c>
      <c r="B78">
        <f t="shared" si="4"/>
        <v>0.007802046287918729</v>
      </c>
      <c r="C78">
        <f t="shared" si="4"/>
        <v>-5.0241342383654484E-05</v>
      </c>
      <c r="D78">
        <f t="shared" si="4"/>
        <v>-1.1527680130136045E-06</v>
      </c>
      <c r="E78">
        <f t="shared" si="5"/>
        <v>1.4880100771358018E-06</v>
      </c>
      <c r="F78">
        <f t="shared" si="6"/>
        <v>4.640157794305215E-05</v>
      </c>
      <c r="G78">
        <f t="shared" si="6"/>
        <v>0.0009134036058767064</v>
      </c>
    </row>
    <row r="79" spans="1:7" ht="13.5">
      <c r="A79">
        <f t="shared" si="7"/>
        <v>0.7200000000000004</v>
      </c>
      <c r="B79">
        <f t="shared" si="4"/>
        <v>0.008574217129617976</v>
      </c>
      <c r="C79">
        <f t="shared" si="4"/>
        <v>-9.167251500009351E-06</v>
      </c>
      <c r="D79">
        <f t="shared" si="4"/>
        <v>-1.7989219981091904E-06</v>
      </c>
      <c r="E79">
        <f t="shared" si="5"/>
        <v>1.256605087945563E-06</v>
      </c>
      <c r="F79">
        <f t="shared" si="6"/>
        <v>4.2070654779139825E-05</v>
      </c>
      <c r="G79">
        <f t="shared" si="6"/>
        <v>0.0008697947313575671</v>
      </c>
    </row>
    <row r="80" spans="1:7" ht="13.5">
      <c r="A80">
        <f t="shared" si="7"/>
        <v>0.7300000000000004</v>
      </c>
      <c r="B80">
        <f t="shared" si="4"/>
        <v>0.009038827484080235</v>
      </c>
      <c r="C80">
        <f t="shared" si="4"/>
        <v>2.660865241672677E-05</v>
      </c>
      <c r="D80">
        <f t="shared" si="4"/>
        <v>-2.2465679637338144E-06</v>
      </c>
      <c r="E80">
        <f t="shared" si="5"/>
        <v>1.0609944288383712E-06</v>
      </c>
      <c r="F80">
        <f t="shared" si="6"/>
        <v>3.814396126951136E-05</v>
      </c>
      <c r="G80">
        <f t="shared" si="6"/>
        <v>0.0008282678870872579</v>
      </c>
    </row>
    <row r="81" spans="1:7" ht="13.5">
      <c r="A81">
        <f t="shared" si="7"/>
        <v>0.7400000000000004</v>
      </c>
      <c r="B81">
        <f t="shared" si="4"/>
        <v>0.009191739831497627</v>
      </c>
      <c r="C81">
        <f t="shared" si="4"/>
        <v>5.6699906743414714E-05</v>
      </c>
      <c r="D81">
        <f t="shared" si="4"/>
        <v>-2.527349010323178E-06</v>
      </c>
      <c r="E81">
        <f t="shared" si="5"/>
        <v>8.95675750563508E-07</v>
      </c>
      <c r="F81">
        <f t="shared" si="6"/>
        <v>3.45837683751063E-05</v>
      </c>
      <c r="G81">
        <f t="shared" si="6"/>
        <v>0.0007887236701344959</v>
      </c>
    </row>
    <row r="82" spans="1:7" ht="13.5">
      <c r="A82">
        <f t="shared" si="7"/>
        <v>0.7500000000000004</v>
      </c>
      <c r="B82">
        <f t="shared" si="4"/>
        <v>0.009039139227742457</v>
      </c>
      <c r="C82">
        <f t="shared" si="4"/>
        <v>8.094837752849786E-05</v>
      </c>
      <c r="D82">
        <f t="shared" si="4"/>
        <v>-2.670665685846124E-06</v>
      </c>
      <c r="E82">
        <f t="shared" si="5"/>
        <v>7.559863366768187E-07</v>
      </c>
      <c r="F82">
        <f t="shared" si="6"/>
        <v>3.135586851844946E-05</v>
      </c>
      <c r="G82">
        <f t="shared" si="6"/>
        <v>0.0007510674233889438</v>
      </c>
    </row>
    <row r="83" spans="1:7" ht="13.5">
      <c r="A83">
        <f t="shared" si="7"/>
        <v>0.7600000000000005</v>
      </c>
      <c r="B83">
        <f t="shared" si="4"/>
        <v>0.008596961287811384</v>
      </c>
      <c r="C83">
        <f t="shared" si="4"/>
        <v>9.939812174763487E-05</v>
      </c>
      <c r="D83">
        <f t="shared" si="4"/>
        <v>-2.7033194004907706E-06</v>
      </c>
      <c r="E83">
        <f t="shared" si="5"/>
        <v>6.379761018127828E-07</v>
      </c>
      <c r="F83">
        <f t="shared" si="6"/>
        <v>2.8429246906854556E-05</v>
      </c>
      <c r="G83">
        <f t="shared" si="6"/>
        <v>0.0007152090089801845</v>
      </c>
    </row>
    <row r="84" spans="1:7" ht="13.5">
      <c r="A84">
        <f t="shared" si="7"/>
        <v>0.7700000000000005</v>
      </c>
      <c r="B84">
        <f t="shared" si="4"/>
        <v>0.007890022408949069</v>
      </c>
      <c r="C84">
        <f t="shared" si="4"/>
        <v>0.00011226654829092991</v>
      </c>
      <c r="D84">
        <f t="shared" si="4"/>
        <v>-2.649312509227732E-06</v>
      </c>
      <c r="E84">
        <f t="shared" si="5"/>
        <v>5.382995952487518E-07</v>
      </c>
      <c r="F84">
        <f t="shared" si="6"/>
        <v>2.5775783532542308E-05</v>
      </c>
      <c r="G84">
        <f t="shared" si="6"/>
        <v>0.0006810625925144443</v>
      </c>
    </row>
    <row r="85" spans="1:7" ht="13.5">
      <c r="A85">
        <f t="shared" si="7"/>
        <v>0.7800000000000005</v>
      </c>
      <c r="B85">
        <f t="shared" si="4"/>
        <v>0.006950891300633149</v>
      </c>
      <c r="C85">
        <f t="shared" si="4"/>
        <v>0.00011991413667968519</v>
      </c>
      <c r="D85">
        <f t="shared" si="4"/>
        <v>-2.529775589714603E-06</v>
      </c>
      <c r="E85">
        <f t="shared" si="5"/>
        <v>4.541242034053788E-07</v>
      </c>
      <c r="F85">
        <f t="shared" si="6"/>
        <v>2.336998298652551E-05</v>
      </c>
      <c r="G85">
        <f t="shared" si="6"/>
        <v>0.0006485464376125429</v>
      </c>
    </row>
    <row r="86" spans="1:7" ht="13.5">
      <c r="A86">
        <f t="shared" si="7"/>
        <v>0.7900000000000005</v>
      </c>
      <c r="B86">
        <f t="shared" si="4"/>
        <v>0.005818547931874822</v>
      </c>
      <c r="C86">
        <f t="shared" si="4"/>
        <v>0.00012281384602641024</v>
      </c>
      <c r="D86">
        <f t="shared" si="4"/>
        <v>-2.3629953595985595E-06</v>
      </c>
      <c r="E86">
        <f t="shared" si="5"/>
        <v>3.830521523016368E-07</v>
      </c>
      <c r="F86">
        <f t="shared" si="6"/>
        <v>2.1188729490319088E-05</v>
      </c>
      <c r="G86">
        <f t="shared" si="6"/>
        <v>0.0006175827102572802</v>
      </c>
    </row>
    <row r="87" spans="1:7" ht="13.5">
      <c r="A87">
        <f t="shared" si="7"/>
        <v>0.8000000000000005</v>
      </c>
      <c r="B87">
        <f t="shared" si="4"/>
        <v>0.0045368812919125414</v>
      </c>
      <c r="C87">
        <f t="shared" si="4"/>
        <v>0.00012152120243040906</v>
      </c>
      <c r="D87">
        <f t="shared" si="4"/>
        <v>-2.164519714981447E-06</v>
      </c>
      <c r="E87">
        <f t="shared" si="5"/>
        <v>3.230542605454996E-07</v>
      </c>
      <c r="F87">
        <f t="shared" si="6"/>
        <v>1.921106479180424E-05</v>
      </c>
      <c r="G87">
        <f t="shared" si="6"/>
        <v>0.0005880972924819149</v>
      </c>
    </row>
    <row r="88" spans="1:7" ht="13.5">
      <c r="A88">
        <f t="shared" si="7"/>
        <v>0.8100000000000005</v>
      </c>
      <c r="B88">
        <f t="shared" si="4"/>
        <v>0.003153080778844045</v>
      </c>
      <c r="C88">
        <f t="shared" si="4"/>
        <v>0.00011664589773008875</v>
      </c>
      <c r="D88">
        <f t="shared" si="4"/>
        <v>-1.9473194142122375E-06</v>
      </c>
      <c r="E88">
        <f t="shared" si="5"/>
        <v>2.724136931428329E-07</v>
      </c>
      <c r="F88">
        <f t="shared" si="6"/>
        <v>1.7417986791242946E-05</v>
      </c>
      <c r="G88">
        <f t="shared" si="6"/>
        <v>0.0005600196049537652</v>
      </c>
    </row>
    <row r="89" spans="1:7" ht="13.5">
      <c r="A89">
        <f t="shared" si="7"/>
        <v>0.8200000000000005</v>
      </c>
      <c r="B89">
        <f t="shared" si="4"/>
        <v>0.0017159775374193805</v>
      </c>
      <c r="C89">
        <f t="shared" si="4"/>
        <v>0.00010882557260231246</v>
      </c>
      <c r="D89">
        <f t="shared" si="4"/>
        <v>-1.721988887965757E-06</v>
      </c>
      <c r="E89">
        <f t="shared" si="5"/>
        <v>2.2967822315406197E-07</v>
      </c>
      <c r="F89">
        <f t="shared" si="6"/>
        <v>1.5792266962606444E-05</v>
      </c>
      <c r="G89">
        <f t="shared" si="6"/>
        <v>0.0005332824380282586</v>
      </c>
    </row>
    <row r="90" spans="1:7" ht="13.5">
      <c r="A90">
        <f t="shared" si="7"/>
        <v>0.8300000000000005</v>
      </c>
      <c r="B90">
        <f t="shared" si="4"/>
        <v>0.0002743916814750992</v>
      </c>
      <c r="C90">
        <f t="shared" si="4"/>
        <v>9.870229798808541E-05</v>
      </c>
      <c r="D90">
        <f t="shared" si="4"/>
        <v>-1.4969714603313322E-06</v>
      </c>
      <c r="E90">
        <f t="shared" si="5"/>
        <v>1.9361972801082982E-07</v>
      </c>
      <c r="F90">
        <f t="shared" si="6"/>
        <v>1.431828481596354E-05</v>
      </c>
      <c r="G90">
        <f t="shared" si="6"/>
        <v>0.0005078217908689832</v>
      </c>
    </row>
    <row r="91" spans="1:7" ht="13.5">
      <c r="A91">
        <f t="shared" si="7"/>
        <v>0.8400000000000005</v>
      </c>
      <c r="B91">
        <f t="shared" si="4"/>
        <v>-0.0011244608612266383</v>
      </c>
      <c r="C91">
        <f t="shared" si="4"/>
        <v>8.690211552542475E-05</v>
      </c>
      <c r="D91">
        <f t="shared" si="4"/>
        <v>-1.2787968686452572E-06</v>
      </c>
      <c r="E91">
        <f t="shared" si="5"/>
        <v>1.6319983531038256E-07</v>
      </c>
      <c r="F91">
        <f t="shared" si="6"/>
        <v>1.298187781040228E-05</v>
      </c>
      <c r="G91">
        <f t="shared" si="6"/>
        <v>0.0004835767182487209</v>
      </c>
    </row>
    <row r="92" spans="1:7" ht="13.5">
      <c r="A92">
        <f t="shared" si="7"/>
        <v>0.8500000000000005</v>
      </c>
      <c r="B92">
        <f t="shared" si="4"/>
        <v>-0.0024364520169745285</v>
      </c>
      <c r="C92">
        <f t="shared" si="4"/>
        <v>7.4017854049203E-05</v>
      </c>
      <c r="D92">
        <f t="shared" si="4"/>
        <v>-1.072321340983608E-06</v>
      </c>
      <c r="E92">
        <f t="shared" si="5"/>
        <v>1.3754079361894653E-07</v>
      </c>
      <c r="F92">
        <f t="shared" si="6"/>
        <v>1.1770205275409549E-05</v>
      </c>
      <c r="G92">
        <f t="shared" si="6"/>
        <v>0.000460489184664653</v>
      </c>
    </row>
    <row r="93" spans="1:7" ht="13.5">
      <c r="A93">
        <f t="shared" si="7"/>
        <v>0.8600000000000005</v>
      </c>
      <c r="B93">
        <f t="shared" si="4"/>
        <v>-0.0036218712438832908</v>
      </c>
      <c r="C93">
        <f t="shared" si="4"/>
        <v>6.05953084008116E-05</v>
      </c>
      <c r="D93">
        <f t="shared" si="4"/>
        <v>-8.809626123230524E-07</v>
      </c>
      <c r="E93">
        <f t="shared" si="5"/>
        <v>1.1590078111024364E-07</v>
      </c>
      <c r="F93">
        <f t="shared" si="6"/>
        <v>1.0671625033225677E-05</v>
      </c>
      <c r="G93">
        <f t="shared" si="6"/>
        <v>0.0004385039254186205</v>
      </c>
    </row>
    <row r="94" spans="1:7" ht="13.5">
      <c r="A94">
        <f t="shared" si="7"/>
        <v>0.8700000000000006</v>
      </c>
      <c r="B94">
        <f t="shared" si="4"/>
        <v>-0.004646563338597042</v>
      </c>
      <c r="C94">
        <f t="shared" si="4"/>
        <v>4.712275108346148E-05</v>
      </c>
      <c r="D94">
        <f t="shared" si="4"/>
        <v>-7.069241273132117E-07</v>
      </c>
      <c r="E94">
        <f t="shared" si="5"/>
        <v>9.76529820819665E-08</v>
      </c>
      <c r="F94">
        <f t="shared" si="6"/>
        <v>9.675581536724672E-06</v>
      </c>
      <c r="G94">
        <f t="shared" si="6"/>
        <v>0.00041756831432983175</v>
      </c>
    </row>
    <row r="95" spans="1:7" ht="13.5">
      <c r="A95">
        <f t="shared" si="7"/>
        <v>0.8800000000000006</v>
      </c>
      <c r="B95">
        <f t="shared" si="4"/>
        <v>-0.005482844112230718</v>
      </c>
      <c r="C95">
        <f t="shared" si="4"/>
        <v>3.4023648227007054E-05</v>
      </c>
      <c r="D95">
        <f t="shared" si="4"/>
        <v>-5.514042921732817E-07</v>
      </c>
      <c r="E95">
        <f t="shared" si="5"/>
        <v>8.226786140937874E-08</v>
      </c>
      <c r="F95">
        <f t="shared" si="6"/>
        <v>8.772504448014236E-06</v>
      </c>
      <c r="G95">
        <f t="shared" si="6"/>
        <v>0.00039763223776343647</v>
      </c>
    </row>
    <row r="96" spans="1:7" ht="13.5">
      <c r="A96">
        <f t="shared" si="7"/>
        <v>0.8900000000000006</v>
      </c>
      <c r="B96">
        <f t="shared" si="4"/>
        <v>-0.0061101720114882276</v>
      </c>
      <c r="C96">
        <f t="shared" si="4"/>
        <v>2.1652369692759853E-05</v>
      </c>
      <c r="D96">
        <f t="shared" si="4"/>
        <v>-4.1478800999003985E-07</v>
      </c>
      <c r="E96">
        <f t="shared" si="5"/>
        <v>6.929815228759516E-08</v>
      </c>
      <c r="F96">
        <f t="shared" si="6"/>
        <v>7.953716683266137E-06</v>
      </c>
      <c r="G96">
        <f t="shared" si="6"/>
        <v>0.0003786479746733587</v>
      </c>
    </row>
    <row r="97" spans="1:7" ht="13.5">
      <c r="A97">
        <f t="shared" si="7"/>
        <v>0.9000000000000006</v>
      </c>
      <c r="B97">
        <f t="shared" si="4"/>
        <v>-0.006515562513270212</v>
      </c>
      <c r="C97">
        <f t="shared" si="4"/>
        <v>1.0292619108770554E-05</v>
      </c>
      <c r="D97">
        <f t="shared" si="4"/>
        <v>-2.9681887718154794E-07</v>
      </c>
      <c r="E97">
        <f t="shared" si="5"/>
        <v>5.836614531150486E-08</v>
      </c>
      <c r="F97">
        <f t="shared" si="6"/>
        <v>7.211351040241501E-06</v>
      </c>
      <c r="G97">
        <f t="shared" si="6"/>
        <v>0.00036057008237227914</v>
      </c>
    </row>
    <row r="98" spans="1:7" ht="13.5">
      <c r="A98">
        <f t="shared" si="7"/>
        <v>0.9100000000000006</v>
      </c>
      <c r="B98">
        <f t="shared" si="4"/>
        <v>-0.006693740989571568</v>
      </c>
      <c r="C98">
        <f t="shared" si="4"/>
        <v>1.582627692632362E-07</v>
      </c>
      <c r="D98">
        <f t="shared" si="4"/>
        <v>-1.9675135204742312E-07</v>
      </c>
      <c r="E98">
        <f t="shared" si="5"/>
        <v>4.915292887311E-08</v>
      </c>
      <c r="F98">
        <f t="shared" si="6"/>
        <v>6.538274607440613E-06</v>
      </c>
      <c r="G98">
        <f t="shared" si="6"/>
        <v>0.00034335528775535166</v>
      </c>
    </row>
    <row r="99" spans="1:7" ht="13.5">
      <c r="A99">
        <f t="shared" si="7"/>
        <v>0.9200000000000006</v>
      </c>
      <c r="B99">
        <f t="shared" si="4"/>
        <v>-0.006647038430428594</v>
      </c>
      <c r="C99">
        <f t="shared" si="4"/>
        <v>-8.60379422764568E-06</v>
      </c>
      <c r="D99">
        <f t="shared" si="4"/>
        <v>-1.1348294922102646E-07</v>
      </c>
      <c r="E99">
        <f t="shared" si="5"/>
        <v>4.1389283589194505E-08</v>
      </c>
      <c r="F99">
        <f t="shared" si="6"/>
        <v>5.9280202285747296E-06</v>
      </c>
      <c r="G99">
        <f t="shared" si="6"/>
        <v>0.0003269623837172343</v>
      </c>
    </row>
    <row r="100" spans="1:7" ht="13.5">
      <c r="A100">
        <f t="shared" si="7"/>
        <v>0.9300000000000006</v>
      </c>
      <c r="B100">
        <f t="shared" si="4"/>
        <v>-0.0063850426487876335</v>
      </c>
      <c r="C100">
        <f t="shared" si="4"/>
        <v>-1.5909051761671534E-05</v>
      </c>
      <c r="D100">
        <f t="shared" si="4"/>
        <v>-4.5667087593984024E-08</v>
      </c>
      <c r="E100">
        <f t="shared" si="5"/>
        <v>3.484797835282711E-08</v>
      </c>
      <c r="F100">
        <f t="shared" si="6"/>
        <v>5.374724363847174E-06</v>
      </c>
      <c r="G100">
        <f t="shared" si="6"/>
        <v>0.00031135213051452446</v>
      </c>
    </row>
    <row r="101" spans="1:7" ht="13.5">
      <c r="A101">
        <f t="shared" si="7"/>
        <v>0.9400000000000006</v>
      </c>
      <c r="B101">
        <f t="shared" si="4"/>
        <v>-0.005924025119904296</v>
      </c>
      <c r="C101">
        <f t="shared" si="4"/>
        <v>-2.172954761523506E-05</v>
      </c>
      <c r="D101">
        <f t="shared" si="4"/>
        <v>8.192354780982867E-09</v>
      </c>
      <c r="E101">
        <f t="shared" si="5"/>
        <v>2.933725378254363E-08</v>
      </c>
      <c r="F101">
        <f t="shared" si="6"/>
        <v>4.873070750993774E-06</v>
      </c>
      <c r="G101">
        <f t="shared" si="6"/>
        <v>0.0002964871618374603</v>
      </c>
    </row>
    <row r="102" spans="1:7" ht="13.5">
      <c r="A102">
        <f t="shared" si="7"/>
        <v>0.9500000000000006</v>
      </c>
      <c r="B102">
        <f t="shared" si="4"/>
        <v>-0.005286170208861006</v>
      </c>
      <c r="C102">
        <f t="shared" si="4"/>
        <v>-2.6087039131332302E-05</v>
      </c>
      <c r="D102">
        <f t="shared" si="4"/>
        <v>4.966342633978017E-08</v>
      </c>
      <c r="E102">
        <f t="shared" si="5"/>
        <v>2.469531130956084E-08</v>
      </c>
      <c r="F102">
        <f t="shared" si="6"/>
        <v>4.418239324757941E-06</v>
      </c>
      <c r="G102">
        <f t="shared" si="6"/>
        <v>0.00028233189536607873</v>
      </c>
    </row>
    <row r="103" spans="1:7" ht="13.5">
      <c r="A103">
        <f t="shared" si="7"/>
        <v>0.9600000000000006</v>
      </c>
      <c r="B103">
        <f t="shared" si="4"/>
        <v>-0.0044986390308116185</v>
      </c>
      <c r="C103">
        <f t="shared" si="4"/>
        <v>-2.9045573748413485E-05</v>
      </c>
      <c r="D103">
        <f t="shared" si="4"/>
        <v>8.032388388001294E-08</v>
      </c>
      <c r="E103">
        <f t="shared" si="5"/>
        <v>2.0785653739802808E-08</v>
      </c>
      <c r="F103">
        <f t="shared" si="6"/>
        <v>4.00585990400153E-06</v>
      </c>
      <c r="G103">
        <f t="shared" si="6"/>
        <v>0.0002688524475967087</v>
      </c>
    </row>
    <row r="104" spans="1:7" ht="13.5">
      <c r="A104">
        <f t="shared" si="7"/>
        <v>0.9700000000000006</v>
      </c>
      <c r="B104">
        <f t="shared" si="4"/>
        <v>-0.0035925044301907674</v>
      </c>
      <c r="C104">
        <f t="shared" si="4"/>
        <v>-3.070376123328471E-05</v>
      </c>
      <c r="D104">
        <f t="shared" si="4"/>
        <v>1.017127230416272E-07</v>
      </c>
      <c r="E104">
        <f t="shared" si="5"/>
        <v>1.749314657516884E-08</v>
      </c>
      <c r="F104">
        <f t="shared" si="6"/>
        <v>3.6319702014606965E-06</v>
      </c>
      <c r="G104">
        <f t="shared" si="6"/>
        <v>0.0002560165527349223</v>
      </c>
    </row>
    <row r="105" spans="1:7" ht="13.5">
      <c r="A105">
        <f t="shared" si="7"/>
        <v>0.9800000000000006</v>
      </c>
      <c r="B105">
        <f t="shared" si="4"/>
        <v>-0.002601596463708548</v>
      </c>
      <c r="C105">
        <f t="shared" si="4"/>
        <v>-3.1187027148352236E-05</v>
      </c>
      <c r="D105">
        <f t="shared" si="4"/>
        <v>1.152937781181677E-07</v>
      </c>
      <c r="E105">
        <f t="shared" si="5"/>
        <v>1.4720689293499203E-08</v>
      </c>
      <c r="F105">
        <f t="shared" si="6"/>
        <v>3.292977752689955E-06</v>
      </c>
      <c r="G105">
        <f t="shared" si="6"/>
        <v>0.0002437934854608186</v>
      </c>
    </row>
    <row r="106" spans="1:7" ht="13.5">
      <c r="A106">
        <f t="shared" si="7"/>
        <v>0.9900000000000007</v>
      </c>
      <c r="B106">
        <f t="shared" si="4"/>
        <v>-0.001561299281030974</v>
      </c>
      <c r="C106">
        <f t="shared" si="4"/>
        <v>-3.064008968270972E-05</v>
      </c>
      <c r="D106">
        <f t="shared" si="4"/>
        <v>1.2242973665936363E-07</v>
      </c>
      <c r="E106">
        <f t="shared" si="5"/>
        <v>1.238640269516004E-08</v>
      </c>
      <c r="F106">
        <f t="shared" si="6"/>
        <v>2.985625398394343E-06</v>
      </c>
      <c r="G106">
        <f t="shared" si="6"/>
        <v>0.00023215398738171992</v>
      </c>
    </row>
    <row r="107" spans="1:7" ht="13.5">
      <c r="A107">
        <f t="shared" si="7"/>
        <v>1.0000000000000007</v>
      </c>
      <c r="B107">
        <f t="shared" si="4"/>
        <v>-0.0005073404171878778</v>
      </c>
      <c r="C107">
        <f t="shared" si="4"/>
        <v>-2.9219862164680543E-05</v>
      </c>
      <c r="D107">
        <f t="shared" si="4"/>
        <v>1.24364982015825E-07</v>
      </c>
      <c r="E107">
        <f t="shared" si="5"/>
        <v>1.042125277493597E-08</v>
      </c>
      <c r="F107">
        <f t="shared" si="6"/>
        <v>2.7069599884918286E-06</v>
      </c>
      <c r="G107">
        <f t="shared" si="6"/>
        <v>0.00022107019699627462</v>
      </c>
    </row>
    <row r="108" spans="1:7" ht="13.5">
      <c r="A108">
        <f t="shared" si="7"/>
        <v>1.0100000000000007</v>
      </c>
      <c r="B108">
        <f t="shared" si="4"/>
        <v>0.0005253877121674589</v>
      </c>
      <c r="C108">
        <f t="shared" si="4"/>
        <v>-2.7088942914585006E-05</v>
      </c>
      <c r="D108">
        <f t="shared" si="4"/>
        <v>1.2221577594562667E-07</v>
      </c>
      <c r="E108">
        <f t="shared" si="5"/>
        <v>8.76704375375707E-09</v>
      </c>
      <c r="F108">
        <f t="shared" si="6"/>
        <v>2.45430400720356E-06</v>
      </c>
      <c r="G108">
        <f t="shared" si="6"/>
        <v>0.0002105155830022998</v>
      </c>
    </row>
    <row r="109" spans="1:7" ht="13.5">
      <c r="A109">
        <f t="shared" si="7"/>
        <v>1.0200000000000007</v>
      </c>
      <c r="B109">
        <f t="shared" si="4"/>
        <v>0.001503936799423531</v>
      </c>
      <c r="C109">
        <f t="shared" si="4"/>
        <v>-2.440981396326267E-05</v>
      </c>
      <c r="D109">
        <f t="shared" si="4"/>
        <v>1.1696641369241103E-07</v>
      </c>
      <c r="E109">
        <f t="shared" si="5"/>
        <v>7.37472323195498E-09</v>
      </c>
      <c r="F109">
        <f t="shared" si="6"/>
        <v>2.2252298465358944E-06</v>
      </c>
      <c r="G109">
        <f t="shared" si="6"/>
        <v>0.00020046488078872656</v>
      </c>
    </row>
    <row r="110" spans="1:7" ht="13.5">
      <c r="A110">
        <f t="shared" si="7"/>
        <v>1.0300000000000007</v>
      </c>
      <c r="B110">
        <f t="shared" si="4"/>
        <v>0.002398308411381755</v>
      </c>
      <c r="C110">
        <f t="shared" si="4"/>
        <v>-2.133983172403423E-05</v>
      </c>
      <c r="D110">
        <f t="shared" si="4"/>
        <v>1.0947011721802745E-07</v>
      </c>
      <c r="E110">
        <f t="shared" si="5"/>
        <v>6.2029511821645404E-09</v>
      </c>
      <c r="F110">
        <f t="shared" si="6"/>
        <v>2.017536480964668E-06</v>
      </c>
      <c r="G110">
        <f t="shared" si="6"/>
        <v>0.0001908940319596167</v>
      </c>
    </row>
    <row r="111" spans="1:7" ht="13.5">
      <c r="A111">
        <f t="shared" si="7"/>
        <v>1.0400000000000007</v>
      </c>
      <c r="B111">
        <f t="shared" si="4"/>
        <v>0.0031823274049983265</v>
      </c>
      <c r="C111">
        <f t="shared" si="4"/>
        <v>-1.8027056921720374E-05</v>
      </c>
      <c r="D111">
        <f t="shared" si="4"/>
        <v>1.0045357169190314E-07</v>
      </c>
      <c r="E111">
        <f t="shared" si="5"/>
        <v>5.216891922319516E-09</v>
      </c>
      <c r="F111">
        <f t="shared" si="6"/>
        <v>1.8292283192039078E-06</v>
      </c>
      <c r="G111">
        <f t="shared" si="6"/>
        <v>0.00018178012674551568</v>
      </c>
    </row>
    <row r="112" spans="1:7" ht="13.5">
      <c r="A112">
        <f t="shared" si="7"/>
        <v>1.0500000000000007</v>
      </c>
      <c r="B112">
        <f t="shared" si="4"/>
        <v>0.0038343592286871502</v>
      </c>
      <c r="C112">
        <f t="shared" si="4"/>
        <v>-1.460693869812002E-05</v>
      </c>
      <c r="D112">
        <f t="shared" si="4"/>
        <v>9.052415042859844E-08</v>
      </c>
      <c r="E112">
        <f t="shared" si="5"/>
        <v>4.387194498838851E-09</v>
      </c>
      <c r="F112">
        <f t="shared" si="6"/>
        <v>1.6584960298593013E-06</v>
      </c>
      <c r="G112">
        <f t="shared" si="6"/>
        <v>0.0001731013491642614</v>
      </c>
    </row>
    <row r="113" spans="1:7" ht="13.5">
      <c r="A113">
        <f t="shared" si="7"/>
        <v>1.0600000000000007</v>
      </c>
      <c r="B113">
        <f t="shared" si="4"/>
        <v>0.004337853293228002</v>
      </c>
      <c r="C113">
        <f t="shared" si="4"/>
        <v>-1.119983936852394E-05</v>
      </c>
      <c r="D113">
        <f t="shared" si="4"/>
        <v>8.017900996400477E-08</v>
      </c>
      <c r="E113">
        <f t="shared" si="5"/>
        <v>3.689132238408508E-09</v>
      </c>
      <c r="F113">
        <f t="shared" si="6"/>
        <v>1.5036991567325476E-06</v>
      </c>
      <c r="G113">
        <f t="shared" si="6"/>
        <v>0.00016483692480001496</v>
      </c>
    </row>
    <row r="114" spans="1:7" ht="13.5">
      <c r="A114">
        <f t="shared" si="7"/>
        <v>1.0700000000000007</v>
      </c>
      <c r="B114">
        <f t="shared" si="4"/>
        <v>0.004681700912446553</v>
      </c>
      <c r="C114">
        <f t="shared" si="4"/>
        <v>-7.909362142789885E-06</v>
      </c>
      <c r="D114">
        <f t="shared" si="4"/>
        <v>6.981536667530227E-08</v>
      </c>
      <c r="E114">
        <f t="shared" si="5"/>
        <v>3.1018767394276804E-09</v>
      </c>
      <c r="F114">
        <f t="shared" si="6"/>
        <v>1.3633503567382314E-06</v>
      </c>
      <c r="G114">
        <f t="shared" si="6"/>
        <v>0.00015696707107546663</v>
      </c>
    </row>
    <row r="115" spans="1:7" ht="13.5">
      <c r="A115">
        <f t="shared" si="7"/>
        <v>1.0800000000000007</v>
      </c>
      <c r="B115">
        <f t="shared" si="4"/>
        <v>0.004860402778852057</v>
      </c>
      <c r="C115">
        <f t="shared" si="4"/>
        <v>-4.821424412325521E-06</v>
      </c>
      <c r="D115">
        <f t="shared" si="4"/>
        <v>5.974138700546457E-08</v>
      </c>
      <c r="E115">
        <f t="shared" si="5"/>
        <v>2.6078853950513407E-09</v>
      </c>
      <c r="F115">
        <f t="shared" si="6"/>
        <v>1.2361011089856623E-06</v>
      </c>
      <c r="G115">
        <f t="shared" si="6"/>
        <v>0.00014947294989822783</v>
      </c>
    </row>
    <row r="116" spans="1:7" ht="13.5">
      <c r="A116">
        <f t="shared" si="7"/>
        <v>1.0900000000000007</v>
      </c>
      <c r="B116">
        <f t="shared" si="4"/>
        <v>0.004874047336969444</v>
      </c>
      <c r="C116">
        <f t="shared" si="4"/>
        <v>-2.0040039460925726E-06</v>
      </c>
      <c r="D116">
        <f t="shared" si="4"/>
        <v>5.018723345387595E-08</v>
      </c>
      <c r="E116">
        <f t="shared" si="5"/>
        <v>2.1923847740446867E-09</v>
      </c>
      <c r="F116">
        <f t="shared" si="6"/>
        <v>1.1207287577133935E-06</v>
      </c>
      <c r="G116">
        <f t="shared" si="6"/>
        <v>0.00014233662256803091</v>
      </c>
    </row>
    <row r="117" spans="1:7" ht="13.5">
      <c r="A117">
        <f t="shared" si="7"/>
        <v>1.1000000000000008</v>
      </c>
      <c r="B117">
        <f t="shared" si="4"/>
        <v>0.004728107540780008</v>
      </c>
      <c r="C117">
        <f t="shared" si="4"/>
        <v>4.925255989128362E-07</v>
      </c>
      <c r="D117">
        <f t="shared" si="4"/>
        <v>4.1315907191650625E-08</v>
      </c>
      <c r="E117">
        <f t="shared" si="5"/>
        <v>1.8429349227408913E-09</v>
      </c>
      <c r="F117">
        <f t="shared" si="6"/>
        <v>1.016124764580424E-06</v>
      </c>
      <c r="G117">
        <f t="shared" si="6"/>
        <v>0.0001355410068368125</v>
      </c>
    </row>
    <row r="118" spans="1:7" ht="13.5">
      <c r="A118">
        <f t="shared" si="7"/>
        <v>1.1100000000000008</v>
      </c>
      <c r="B118">
        <f t="shared" si="4"/>
        <v>0.004433069141424497</v>
      </c>
      <c r="C118">
        <f t="shared" si="4"/>
        <v>2.6345603131919276E-06</v>
      </c>
      <c r="D118">
        <f t="shared" si="4"/>
        <v>3.3233615130592084E-08</v>
      </c>
      <c r="E118">
        <f t="shared" si="5"/>
        <v>1.5490619671372726E-09</v>
      </c>
      <c r="F118">
        <f t="shared" si="6"/>
        <v>9.212840574378941E-07</v>
      </c>
      <c r="G118">
        <f t="shared" si="6"/>
        <v>0.00012906983601888015</v>
      </c>
    </row>
    <row r="119" spans="1:7" ht="13.5">
      <c r="A119">
        <f t="shared" si="7"/>
        <v>1.1200000000000008</v>
      </c>
      <c r="B119">
        <f t="shared" si="4"/>
        <v>0.004003908679017812</v>
      </c>
      <c r="C119">
        <f t="shared" si="4"/>
        <v>4.404026411986084E-06</v>
      </c>
      <c r="D119">
        <f t="shared" si="4"/>
        <v>2.599946461230238E-08</v>
      </c>
      <c r="E119">
        <f t="shared" si="5"/>
        <v>1.3019483529770362E-09</v>
      </c>
      <c r="F119">
        <f t="shared" si="6"/>
        <v>8.352953732405454E-07</v>
      </c>
      <c r="G119">
        <f t="shared" si="6"/>
        <v>0.00012290762005329856</v>
      </c>
    </row>
    <row r="120" spans="1:7" ht="13.5">
      <c r="A120">
        <f t="shared" si="7"/>
        <v>1.1300000000000008</v>
      </c>
      <c r="B120">
        <f t="shared" si="4"/>
        <v>0.003459443606628473</v>
      </c>
      <c r="C120">
        <f t="shared" si="4"/>
        <v>5.796828764419712E-06</v>
      </c>
      <c r="D120">
        <f t="shared" si="4"/>
        <v>1.9634353002682483E-08</v>
      </c>
      <c r="E120">
        <f t="shared" si="5"/>
        <v>1.0941717181816975E-09</v>
      </c>
      <c r="F120">
        <f t="shared" si="6"/>
        <v>7.573325023092097E-07</v>
      </c>
      <c r="G120">
        <f t="shared" si="6"/>
        <v>0.00011703960842528898</v>
      </c>
    </row>
    <row r="121" spans="1:7" ht="13.5">
      <c r="A121">
        <f t="shared" si="7"/>
        <v>1.1400000000000008</v>
      </c>
      <c r="B121">
        <f t="shared" si="4"/>
        <v>0.0028215803440597887</v>
      </c>
      <c r="C121">
        <f t="shared" si="4"/>
        <v>6.821077935508006E-06</v>
      </c>
      <c r="D121">
        <f t="shared" si="4"/>
        <v>1.4128973026610073E-08</v>
      </c>
      <c r="E121">
        <f t="shared" si="5"/>
        <v>9.194847925671595E-10</v>
      </c>
      <c r="F121">
        <f t="shared" si="6"/>
        <v>6.866463498161072E-07</v>
      </c>
      <c r="G121">
        <f t="shared" si="6"/>
        <v>0.00011145175485787347</v>
      </c>
    </row>
    <row r="122" spans="1:7" ht="13.5">
      <c r="A122">
        <f t="shared" si="7"/>
        <v>1.1500000000000008</v>
      </c>
      <c r="B122">
        <f t="shared" si="4"/>
        <v>0.0021144884657656533</v>
      </c>
      <c r="C122">
        <f t="shared" si="4"/>
        <v>7.495180672519646E-06</v>
      </c>
      <c r="D122">
        <f t="shared" si="4"/>
        <v>9.45089847107898E-09</v>
      </c>
      <c r="E122">
        <f t="shared" si="5"/>
        <v>7.726299036872987E-10</v>
      </c>
      <c r="F122">
        <f t="shared" si="6"/>
        <v>6.225577382169001E-07</v>
      </c>
      <c r="G122">
        <f t="shared" si="6"/>
        <v>0.0001061306836892635</v>
      </c>
    </row>
    <row r="123" spans="1:7" ht="13.5">
      <c r="A123">
        <f t="shared" si="7"/>
        <v>1.1600000000000008</v>
      </c>
      <c r="B123">
        <f t="shared" si="4"/>
        <v>0.0013637306270090398</v>
      </c>
      <c r="C123">
        <f t="shared" si="4"/>
        <v>7.845871448836551E-06</v>
      </c>
      <c r="D123">
        <f t="shared" si="4"/>
        <v>5.550749838451438E-09</v>
      </c>
      <c r="E123">
        <f t="shared" si="5"/>
        <v>6.491826682102238E-10</v>
      </c>
      <c r="F123">
        <f t="shared" si="6"/>
        <v>5.644508814727264E-07</v>
      </c>
      <c r="G123">
        <f t="shared" si="6"/>
        <v>0.00010106365785549392</v>
      </c>
    </row>
    <row r="124" spans="1:7" ht="13.5">
      <c r="A124">
        <f t="shared" si="7"/>
        <v>1.1700000000000008</v>
      </c>
      <c r="B124">
        <f t="shared" si="4"/>
        <v>0.0005953782156403992</v>
      </c>
      <c r="C124">
        <f t="shared" si="4"/>
        <v>7.90625395425922E-06</v>
      </c>
      <c r="D124">
        <f t="shared" si="4"/>
        <v>2.367466613332313E-09</v>
      </c>
      <c r="E124">
        <f t="shared" si="5"/>
        <v>5.454202936684369E-10</v>
      </c>
      <c r="F124">
        <f t="shared" si="6"/>
        <v>5.117674683602243E-07</v>
      </c>
      <c r="G124">
        <f t="shared" si="6"/>
        <v>9.623854840167842E-05</v>
      </c>
    </row>
    <row r="125" spans="1:7" ht="13.5">
      <c r="A125">
        <f t="shared" si="7"/>
        <v>1.1800000000000008</v>
      </c>
      <c r="B125">
        <f t="shared" si="4"/>
        <v>-0.00016485789242671914</v>
      </c>
      <c r="C125">
        <f t="shared" si="4"/>
        <v>7.713911751522148E-06</v>
      </c>
      <c r="D125">
        <f t="shared" si="4"/>
        <v>-1.672670020249221E-10</v>
      </c>
      <c r="E125">
        <f t="shared" si="5"/>
        <v>4.582106296447082E-10</v>
      </c>
      <c r="F125">
        <f t="shared" si="6"/>
        <v>4.640012980199132E-07</v>
      </c>
      <c r="G125">
        <f t="shared" si="6"/>
        <v>9.164380544889003E-05</v>
      </c>
    </row>
    <row r="126" spans="1:7" ht="13.5">
      <c r="A126">
        <f t="shared" si="7"/>
        <v>1.1900000000000008</v>
      </c>
      <c r="B126">
        <f t="shared" si="4"/>
        <v>-0.00089245364235591</v>
      </c>
      <c r="C126">
        <f t="shared" si="4"/>
        <v>7.309137132074371E-06</v>
      </c>
      <c r="D126">
        <f t="shared" si="4"/>
        <v>-2.1253817660478524E-09</v>
      </c>
      <c r="E126">
        <f t="shared" si="5"/>
        <v>3.849187107109817E-10</v>
      </c>
      <c r="F126">
        <f t="shared" si="6"/>
        <v>4.206934161993615E-07</v>
      </c>
      <c r="G126">
        <f t="shared" si="6"/>
        <v>8.726843054718798E-05</v>
      </c>
    </row>
    <row r="127" spans="1:7" ht="13.5">
      <c r="A127">
        <f t="shared" si="7"/>
        <v>1.2000000000000008</v>
      </c>
      <c r="B127">
        <f t="shared" si="4"/>
        <v>-0.0015648297418615956</v>
      </c>
      <c r="C127">
        <f t="shared" si="4"/>
        <v>6.733316885317898E-06</v>
      </c>
      <c r="D127">
        <f t="shared" si="4"/>
        <v>-3.579498119095656E-09</v>
      </c>
      <c r="E127">
        <f t="shared" si="5"/>
        <v>3.2332804287323555E-10</v>
      </c>
      <c r="F127">
        <f t="shared" si="6"/>
        <v>3.8142770545847017E-07</v>
      </c>
      <c r="G127">
        <f t="shared" si="6"/>
        <v>8.310195034858863E-05</v>
      </c>
    </row>
    <row r="128" spans="1:7" ht="13.5">
      <c r="A128">
        <f t="shared" si="7"/>
        <v>1.2100000000000009</v>
      </c>
      <c r="B128">
        <f t="shared" si="4"/>
        <v>-0.0021620189462467202</v>
      </c>
      <c r="C128">
        <f t="shared" si="4"/>
        <v>6.0275035815760956E-06</v>
      </c>
      <c r="D128">
        <f t="shared" si="4"/>
        <v>-4.6006404749425E-09</v>
      </c>
      <c r="E128">
        <f t="shared" si="5"/>
        <v>2.715743154045114E-10</v>
      </c>
      <c r="F128">
        <f t="shared" si="6"/>
        <v>3.4582688696598877E-07</v>
      </c>
      <c r="G128">
        <f t="shared" si="6"/>
        <v>7.913439153698422E-05</v>
      </c>
    </row>
    <row r="129" spans="1:7" ht="13.5">
      <c r="A129">
        <f t="shared" si="7"/>
        <v>1.2200000000000009</v>
      </c>
      <c r="B129">
        <f t="shared" si="4"/>
        <v>-0.002667224156567382</v>
      </c>
      <c r="C129">
        <f t="shared" si="4"/>
        <v>5.231191345031989E-06</v>
      </c>
      <c r="D129">
        <f t="shared" si="4"/>
        <v>-5.256513872479918E-09</v>
      </c>
      <c r="E129">
        <f t="shared" si="5"/>
        <v>2.280895830531375E-10</v>
      </c>
      <c r="F129">
        <f t="shared" si="6"/>
        <v>3.135488954711174E-07</v>
      </c>
      <c r="G129">
        <f t="shared" si="6"/>
        <v>7.535625695498531E-05</v>
      </c>
    </row>
    <row r="130" spans="1:7" ht="13.5">
      <c r="A130">
        <f t="shared" si="7"/>
        <v>1.2300000000000009</v>
      </c>
      <c r="B130">
        <f t="shared" si="4"/>
        <v>-0.003067253028917118</v>
      </c>
      <c r="C130">
        <f t="shared" si="4"/>
        <v>4.381306189803286E-06</v>
      </c>
      <c r="D130">
        <f t="shared" si="4"/>
        <v>-5.61026669692833E-09</v>
      </c>
      <c r="E130">
        <f t="shared" si="5"/>
        <v>1.9155527008519397E-10</v>
      </c>
      <c r="F130">
        <f t="shared" si="6"/>
        <v>2.842835926196393E-07</v>
      </c>
      <c r="G130">
        <f t="shared" si="6"/>
        <v>7.175850287054878E-05</v>
      </c>
    </row>
    <row r="131" spans="1:7" ht="13.5">
      <c r="A131">
        <f t="shared" si="7"/>
        <v>1.2400000000000009</v>
      </c>
      <c r="B131">
        <f t="shared" si="4"/>
        <v>-0.0033528193364738643</v>
      </c>
      <c r="C131">
        <f t="shared" si="4"/>
        <v>3.51141298758329E-06</v>
      </c>
      <c r="D131">
        <f t="shared" si="4"/>
        <v>-5.719666129611465E-09</v>
      </c>
      <c r="E131">
        <f t="shared" si="5"/>
        <v>1.608626062490352E-10</v>
      </c>
      <c r="F131">
        <f t="shared" si="6"/>
        <v>2.5774978703496405E-07</v>
      </c>
      <c r="G131">
        <f t="shared" si="6"/>
        <v>6.83325173289666E-05</v>
      </c>
    </row>
    <row r="132" spans="1:7" ht="13.5">
      <c r="A132">
        <f t="shared" si="7"/>
        <v>1.2500000000000009</v>
      </c>
      <c r="B132">
        <f t="shared" si="4"/>
        <v>-0.003518706025209524</v>
      </c>
      <c r="C132">
        <f t="shared" si="4"/>
        <v>2.6511341543605433E-06</v>
      </c>
      <c r="D132">
        <f t="shared" si="4"/>
        <v>-5.63661742107043E-09</v>
      </c>
      <c r="E132">
        <f t="shared" si="5"/>
        <v>1.35079322968588E-10</v>
      </c>
      <c r="F132">
        <f t="shared" si="6"/>
        <v>2.3369253253196602E-07</v>
      </c>
      <c r="G132">
        <f t="shared" si="6"/>
        <v>6.507009953840441E-05</v>
      </c>
    </row>
    <row r="133" spans="1:7" ht="13.5">
      <c r="A133">
        <f t="shared" si="7"/>
        <v>1.260000000000001</v>
      </c>
      <c r="B133">
        <f t="shared" si="4"/>
        <v>-0.0035637896000575184</v>
      </c>
      <c r="C133">
        <f t="shared" si="4"/>
        <v>1.82576926340525E-06</v>
      </c>
      <c r="D133">
        <f t="shared" si="4"/>
        <v>-5.4069635387089375E-09</v>
      </c>
      <c r="E133">
        <f t="shared" si="5"/>
        <v>1.134216221657463E-10</v>
      </c>
      <c r="F133">
        <f t="shared" si="6"/>
        <v>2.1188067850389944E-07</v>
      </c>
      <c r="G133">
        <f t="shared" si="6"/>
        <v>6.19634402396435E-05</v>
      </c>
    </row>
    <row r="134" spans="1:7" ht="13.5">
      <c r="A134">
        <f t="shared" si="7"/>
        <v>1.270000000000001</v>
      </c>
      <c r="B134">
        <f t="shared" si="4"/>
        <v>-0.003490930017707139</v>
      </c>
      <c r="C134">
        <f t="shared" si="4"/>
        <v>1.0561000442769479E-06</v>
      </c>
      <c r="D134">
        <f t="shared" si="4"/>
        <v>-5.0705078269937065E-09</v>
      </c>
      <c r="E134">
        <f t="shared" si="5"/>
        <v>9.523058539309291E-11</v>
      </c>
      <c r="F134">
        <f t="shared" si="6"/>
        <v>1.9210464894564776E-07</v>
      </c>
      <c r="G134">
        <f t="shared" si="6"/>
        <v>5.900510301303358E-05</v>
      </c>
    </row>
    <row r="135" spans="1:7" ht="13.5">
      <c r="A135">
        <f t="shared" si="7"/>
        <v>1.280000000000001</v>
      </c>
      <c r="B135">
        <f t="shared" si="4"/>
        <v>-0.003306734502486932</v>
      </c>
      <c r="C135">
        <f t="shared" si="4"/>
        <v>3.5836160593772115E-07</v>
      </c>
      <c r="D135">
        <f t="shared" si="4"/>
        <v>-4.661208714754879E-09</v>
      </c>
      <c r="E135">
        <f t="shared" si="5"/>
        <v>7.995232191604659E-11</v>
      </c>
      <c r="F135">
        <f t="shared" si="6"/>
        <v>1.741744287733689E-07</v>
      </c>
      <c r="G135">
        <f t="shared" si="6"/>
        <v>5.61880064779104E-05</v>
      </c>
    </row>
    <row r="136" spans="1:7" ht="13.5">
      <c r="A136">
        <f t="shared" si="7"/>
        <v>1.290000000000001</v>
      </c>
      <c r="B136">
        <f aca="true" t="shared" si="8" ref="B136:D157">EXP(-B$1*$B$2*$A136)*($B$4*COS(B$3*$A136)+($B$5+B$1*$B$2*$B$4)/B$3*SIN(B$3*$A136))</f>
        <v>-0.0030212075153277975</v>
      </c>
      <c r="C136">
        <f t="shared" si="8"/>
        <v>-2.556418148265656E-07</v>
      </c>
      <c r="D136">
        <f t="shared" si="8"/>
        <v>-4.207501952857482E-09</v>
      </c>
      <c r="E136">
        <f aca="true" t="shared" si="9" ref="E136:E157">EXP(-$B$2*$A136)*($B$4+($B$5+$B$2*$B$4)*$A136)</f>
        <v>6.712126481207471E-11</v>
      </c>
      <c r="F136">
        <f aca="true" t="shared" si="10" ref="F136:G157">EXP(-F$1*$B$2*$A136)*($B$4*COSH(F$3*$A136)+($B$5+F$1*$B$2*$B$4)/F$3*SINH(F$3*$A136))</f>
        <v>1.5791773809238943E-07</v>
      </c>
      <c r="G136">
        <f t="shared" si="10"/>
        <v>5.350540734187575E-05</v>
      </c>
    </row>
    <row r="137" spans="1:7" ht="13.5">
      <c r="A137">
        <f aca="true" t="shared" si="11" ref="A137:A157">A136+0.01</f>
        <v>1.300000000000001</v>
      </c>
      <c r="B137">
        <f t="shared" si="8"/>
        <v>-0.0026473023833839104</v>
      </c>
      <c r="C137">
        <f t="shared" si="8"/>
        <v>-7.782997995254695E-07</v>
      </c>
      <c r="D137">
        <f t="shared" si="8"/>
        <v>-3.732712165518959E-09</v>
      </c>
      <c r="E137">
        <f t="shared" si="9"/>
        <v>5.6346117258613545E-11</v>
      </c>
      <c r="F137">
        <f t="shared" si="10"/>
        <v>1.4317837687106894E-07</v>
      </c>
      <c r="G137">
        <f t="shared" si="10"/>
        <v>5.0950884259357656E-05</v>
      </c>
    </row>
    <row r="138" spans="1:7" ht="13.5">
      <c r="A138">
        <f t="shared" si="11"/>
        <v>1.310000000000001</v>
      </c>
      <c r="B138">
        <f t="shared" si="8"/>
        <v>-0.0022003927517678054</v>
      </c>
      <c r="C138">
        <f t="shared" si="8"/>
        <v>-1.2058612046940396E-06</v>
      </c>
      <c r="D138">
        <f t="shared" si="8"/>
        <v>-3.255521498572958E-09</v>
      </c>
      <c r="E138">
        <f t="shared" si="9"/>
        <v>4.729802966777326E-11</v>
      </c>
      <c r="F138">
        <f t="shared" si="10"/>
        <v>1.2981472411566791E-07</v>
      </c>
      <c r="G138">
        <f t="shared" si="10"/>
        <v>4.851832246081639E-05</v>
      </c>
    </row>
    <row r="139" spans="1:7" ht="13.5">
      <c r="A139">
        <f t="shared" si="11"/>
        <v>1.320000000000001</v>
      </c>
      <c r="B139">
        <f t="shared" si="8"/>
        <v>-0.0016976839847633667</v>
      </c>
      <c r="C139">
        <f t="shared" si="8"/>
        <v>-1.5380257239373478E-06</v>
      </c>
      <c r="D139">
        <f t="shared" si="8"/>
        <v>-2.790468739694317E-09</v>
      </c>
      <c r="E139">
        <f t="shared" si="9"/>
        <v>3.9700654480662335E-11</v>
      </c>
      <c r="F139">
        <f t="shared" si="10"/>
        <v>1.1769837712577188E-07</v>
      </c>
      <c r="G139">
        <f t="shared" si="10"/>
        <v>4.620189911580225E-05</v>
      </c>
    </row>
    <row r="140" spans="1:7" ht="13.5">
      <c r="A140">
        <f t="shared" si="11"/>
        <v>1.330000000000001</v>
      </c>
      <c r="B140">
        <f t="shared" si="8"/>
        <v>-0.001157585882314891</v>
      </c>
      <c r="C140">
        <f t="shared" si="8"/>
        <v>-1.7774842289874228E-06</v>
      </c>
      <c r="D140">
        <f t="shared" si="8"/>
        <v>-2.348457397076228E-09</v>
      </c>
      <c r="E140">
        <f t="shared" si="9"/>
        <v>3.332178118731385E-11</v>
      </c>
      <c r="F140">
        <f t="shared" si="10"/>
        <v>1.067129177557482E-07</v>
      </c>
      <c r="G140">
        <f t="shared" si="10"/>
        <v>4.3996069394829025E-05</v>
      </c>
    </row>
    <row r="141" spans="1:7" ht="13.5">
      <c r="A141">
        <f t="shared" si="11"/>
        <v>1.340000000000001</v>
      </c>
      <c r="B141">
        <f t="shared" si="8"/>
        <v>-0.0005990685742125514</v>
      </c>
      <c r="C141">
        <f t="shared" si="8"/>
        <v>-1.929429066387533E-06</v>
      </c>
      <c r="D141">
        <f t="shared" si="8"/>
        <v>-1.937255812676044E-09</v>
      </c>
      <c r="E141">
        <f t="shared" si="9"/>
        <v>2.7966301119049875E-11</v>
      </c>
      <c r="F141">
        <f t="shared" si="10"/>
        <v>9.675279382804313E-08</v>
      </c>
      <c r="G141">
        <f t="shared" si="10"/>
        <v>4.189555319669894E-05</v>
      </c>
    </row>
    <row r="142" spans="1:7" ht="13.5">
      <c r="A142">
        <f t="shared" si="11"/>
        <v>1.350000000000001</v>
      </c>
      <c r="B142">
        <f t="shared" si="8"/>
        <v>-4.102321959226364E-05</v>
      </c>
      <c r="C142">
        <f t="shared" si="8"/>
        <v>-2.0010535378441887E-06</v>
      </c>
      <c r="D142">
        <f t="shared" si="8"/>
        <v>-1.5619764369967598E-09</v>
      </c>
      <c r="E142">
        <f t="shared" si="9"/>
        <v>2.3470291143838832E-11</v>
      </c>
      <c r="F142">
        <f t="shared" si="10"/>
        <v>8.772230495054167E-08</v>
      </c>
      <c r="G142">
        <f t="shared" si="10"/>
        <v>3.9895322509508455E-05</v>
      </c>
    </row>
    <row r="143" spans="1:7" ht="13.5">
      <c r="A143">
        <f t="shared" si="11"/>
        <v>1.360000000000001</v>
      </c>
      <c r="B143">
        <f t="shared" si="8"/>
        <v>0.0004983517929677761</v>
      </c>
      <c r="C143">
        <f t="shared" si="8"/>
        <v>-2.001057513839914E-06</v>
      </c>
      <c r="D143">
        <f t="shared" si="8"/>
        <v>-1.2255249071483745E-09</v>
      </c>
      <c r="E143">
        <f t="shared" si="9"/>
        <v>1.9696038742307462E-11</v>
      </c>
      <c r="F143">
        <f t="shared" si="10"/>
        <v>7.953468299336516E-08</v>
      </c>
      <c r="G143">
        <f t="shared" si="10"/>
        <v>3.799058937508223E-05</v>
      </c>
    </row>
    <row r="144" spans="1:7" ht="13.5">
      <c r="A144">
        <f t="shared" si="11"/>
        <v>1.370000000000001</v>
      </c>
      <c r="B144">
        <f t="shared" si="8"/>
        <v>0.0010021200238982736</v>
      </c>
      <c r="C144">
        <f t="shared" si="8"/>
        <v>-1.9391736370736736E-06</v>
      </c>
      <c r="D144">
        <f t="shared" si="8"/>
        <v>-9.290125664495822E-10</v>
      </c>
      <c r="E144">
        <f t="shared" si="9"/>
        <v>1.652785903171833E-11</v>
      </c>
      <c r="F144">
        <f t="shared" si="10"/>
        <v>7.211125839000257E-08</v>
      </c>
      <c r="G144">
        <f t="shared" si="10"/>
        <v>3.617679442802161E-05</v>
      </c>
    </row>
    <row r="145" spans="1:7" ht="13.5">
      <c r="A145">
        <f t="shared" si="11"/>
        <v>1.380000000000001</v>
      </c>
      <c r="B145">
        <f t="shared" si="8"/>
        <v>0.001455114560884421</v>
      </c>
      <c r="C145">
        <f t="shared" si="8"/>
        <v>-1.8257259709534246E-06</v>
      </c>
      <c r="D145">
        <f t="shared" si="8"/>
        <v>-6.721285710854916E-10</v>
      </c>
      <c r="E145">
        <f t="shared" si="9"/>
        <v>1.3868577963476147E-11</v>
      </c>
      <c r="F145">
        <f t="shared" si="10"/>
        <v>6.538070425230065E-08</v>
      </c>
      <c r="G145">
        <f t="shared" si="10"/>
        <v>3.444959598193946E-05</v>
      </c>
    </row>
    <row r="146" spans="1:7" ht="13.5">
      <c r="A146">
        <f t="shared" si="11"/>
        <v>1.390000000000001</v>
      </c>
      <c r="B146">
        <f t="shared" si="8"/>
        <v>0.0018443696376555523</v>
      </c>
      <c r="C146">
        <f t="shared" si="8"/>
        <v>-1.6712303338782732E-06</v>
      </c>
      <c r="D146">
        <f t="shared" si="8"/>
        <v>-4.534697841396906E-10</v>
      </c>
      <c r="E146">
        <f t="shared" si="9"/>
        <v>1.1636575843328863E-11</v>
      </c>
      <c r="F146">
        <f t="shared" si="10"/>
        <v>5.9278351036506636E-08</v>
      </c>
      <c r="G146">
        <f t="shared" si="10"/>
        <v>3.2804859636750956E-05</v>
      </c>
    </row>
    <row r="147" spans="1:7" ht="13.5">
      <c r="A147">
        <f t="shared" si="11"/>
        <v>1.400000000000001</v>
      </c>
      <c r="B147">
        <f t="shared" si="8"/>
        <v>0.002159464928350221</v>
      </c>
      <c r="C147">
        <f t="shared" si="8"/>
        <v>-1.4860430150618873E-06</v>
      </c>
      <c r="D147">
        <f t="shared" si="8"/>
        <v>-2.7082830144756314E-10</v>
      </c>
      <c r="E147">
        <f t="shared" si="9"/>
        <v>9.763302100012943E-12</v>
      </c>
      <c r="F147">
        <f t="shared" si="10"/>
        <v>5.374556517542645E-08</v>
      </c>
      <c r="G147">
        <f t="shared" si="10"/>
        <v>3.123864838215015E-05</v>
      </c>
    </row>
    <row r="148" spans="1:7" ht="13.5">
      <c r="A148">
        <f t="shared" si="11"/>
        <v>1.410000000000001</v>
      </c>
      <c r="B148">
        <f t="shared" si="8"/>
        <v>0.0023927744103731867</v>
      </c>
      <c r="C148">
        <f t="shared" si="8"/>
        <v>-1.2800621614283711E-06</v>
      </c>
      <c r="D148">
        <f t="shared" si="8"/>
        <v>-1.2143773157393486E-10</v>
      </c>
      <c r="E148">
        <f t="shared" si="9"/>
        <v>8.191186353147902E-12</v>
      </c>
      <c r="F148">
        <f t="shared" si="10"/>
        <v>4.872918570638148E-08</v>
      </c>
      <c r="G148">
        <f t="shared" si="10"/>
        <v>2.974721317357425E-05</v>
      </c>
    </row>
    <row r="149" spans="1:7" ht="13.5">
      <c r="A149">
        <f t="shared" si="11"/>
        <v>1.420000000000001</v>
      </c>
      <c r="B149">
        <f t="shared" si="8"/>
        <v>0.00253961509435606</v>
      </c>
      <c r="C149">
        <f t="shared" si="8"/>
        <v>-1.0624839132179947E-06</v>
      </c>
      <c r="D149">
        <f t="shared" si="8"/>
        <v>-2.180308931994148E-12</v>
      </c>
      <c r="E149">
        <f t="shared" si="9"/>
        <v>6.871882722483901E-12</v>
      </c>
      <c r="F149">
        <f t="shared" si="10"/>
        <v>4.418101348188456E-08</v>
      </c>
      <c r="G149">
        <f t="shared" si="10"/>
        <v>2.8326983958105626E-05</v>
      </c>
    </row>
    <row r="150" spans="1:7" ht="13.5">
      <c r="A150">
        <f t="shared" si="11"/>
        <v>1.430000000000001</v>
      </c>
      <c r="B150">
        <f t="shared" si="8"/>
        <v>0.0025982943568725963</v>
      </c>
      <c r="C150">
        <f t="shared" si="8"/>
        <v>-8.41613390372507E-07</v>
      </c>
      <c r="D150">
        <f t="shared" si="8"/>
        <v>9.024240099693108E-11</v>
      </c>
      <c r="E150">
        <f t="shared" si="9"/>
        <v>5.764794330313849E-12</v>
      </c>
      <c r="F150">
        <f t="shared" si="10"/>
        <v>4.005734805518901E-08</v>
      </c>
      <c r="G150">
        <f t="shared" si="10"/>
        <v>2.697456112882502E-05</v>
      </c>
    </row>
    <row r="151" spans="1:7" ht="13.5">
      <c r="A151">
        <f t="shared" si="11"/>
        <v>1.440000000000001</v>
      </c>
      <c r="B151">
        <f t="shared" si="8"/>
        <v>0.002570057966629555</v>
      </c>
      <c r="C151">
        <f t="shared" si="8"/>
        <v>-6.247289215124929E-07</v>
      </c>
      <c r="D151">
        <f t="shared" si="8"/>
        <v>1.591719997298567E-10</v>
      </c>
      <c r="E151">
        <f t="shared" si="9"/>
        <v>4.8358333738238525E-12</v>
      </c>
      <c r="F151">
        <f t="shared" si="10"/>
        <v>3.631856779094671E-08</v>
      </c>
      <c r="G151">
        <f t="shared" si="10"/>
        <v>2.5686707387163302E-05</v>
      </c>
    </row>
    <row r="152" spans="1:7" ht="13.5">
      <c r="A152">
        <f t="shared" si="11"/>
        <v>1.450000000000001</v>
      </c>
      <c r="B152">
        <f t="shared" si="8"/>
        <v>0.002458944061380236</v>
      </c>
      <c r="C152">
        <f t="shared" si="8"/>
        <v>-4.1799647921185776E-07</v>
      </c>
      <c r="D152">
        <f t="shared" si="8"/>
        <v>2.0788550138636541E-10</v>
      </c>
      <c r="E152">
        <f t="shared" si="9"/>
        <v>4.0563792345340915E-12</v>
      </c>
      <c r="F152">
        <f t="shared" si="10"/>
        <v>3.2928749166527133E-08</v>
      </c>
      <c r="G152">
        <f t="shared" si="10"/>
        <v>2.4460339993768246E-05</v>
      </c>
    </row>
    <row r="153" spans="1:7" ht="13.5">
      <c r="A153">
        <f t="shared" si="11"/>
        <v>1.460000000000001</v>
      </c>
      <c r="B153">
        <f t="shared" si="8"/>
        <v>0.0022715512141908978</v>
      </c>
      <c r="C153">
        <f t="shared" si="8"/>
        <v>-2.2643014514203397E-07</v>
      </c>
      <c r="D153">
        <f t="shared" si="8"/>
        <v>2.3951377695654167E-10</v>
      </c>
      <c r="E153">
        <f t="shared" si="9"/>
        <v>3.4024030585846422E-12</v>
      </c>
      <c r="F153">
        <f t="shared" si="10"/>
        <v>2.985532160611106E-08</v>
      </c>
      <c r="G153">
        <f t="shared" si="10"/>
        <v>2.3292523389344082E-05</v>
      </c>
    </row>
    <row r="154" spans="1:7" ht="13.5">
      <c r="A154">
        <f t="shared" si="11"/>
        <v>1.470000000000001</v>
      </c>
      <c r="B154">
        <f t="shared" si="8"/>
        <v>0.0020167312401028446</v>
      </c>
      <c r="C154">
        <f t="shared" si="8"/>
        <v>-5.389357262856555E-08</v>
      </c>
      <c r="D154">
        <f t="shared" si="8"/>
        <v>2.569826803355023E-10</v>
      </c>
      <c r="E154">
        <f t="shared" si="9"/>
        <v>2.853732262056619E-12</v>
      </c>
      <c r="F154">
        <f t="shared" si="10"/>
        <v>2.7068754531082862E-08</v>
      </c>
      <c r="G154">
        <f t="shared" si="10"/>
        <v>2.218046216779342E-05</v>
      </c>
    </row>
    <row r="155" spans="1:7" ht="13.5">
      <c r="A155">
        <f t="shared" si="11"/>
        <v>1.480000000000001</v>
      </c>
      <c r="B155">
        <f t="shared" si="8"/>
        <v>0.0017052194688962246</v>
      </c>
      <c r="C155">
        <f t="shared" si="8"/>
        <v>9.68631698981008E-08</v>
      </c>
      <c r="D155">
        <f t="shared" si="8"/>
        <v>2.629734671519125E-10</v>
      </c>
      <c r="E155">
        <f t="shared" si="9"/>
        <v>2.3934326394201876E-12</v>
      </c>
      <c r="F155">
        <f t="shared" si="10"/>
        <v>2.4542273619790346E-08</v>
      </c>
      <c r="G155">
        <f t="shared" si="10"/>
        <v>2.1121494384845426E-05</v>
      </c>
    </row>
    <row r="156" spans="1:7" ht="13.5">
      <c r="A156">
        <f t="shared" si="11"/>
        <v>1.490000000000001</v>
      </c>
      <c r="B156">
        <f t="shared" si="8"/>
        <v>0.0013492167945520306</v>
      </c>
      <c r="C156">
        <f t="shared" si="8"/>
        <v>2.2413732206264155E-07</v>
      </c>
      <c r="D156">
        <f t="shared" si="8"/>
        <v>2.5989931589626053E-10</v>
      </c>
      <c r="E156">
        <f t="shared" si="9"/>
        <v>2.0072893066037932E-12</v>
      </c>
      <c r="F156">
        <f t="shared" si="10"/>
        <v>2.2251603550396747E-08</v>
      </c>
      <c r="G156">
        <f t="shared" si="10"/>
        <v>2.011308518615242E-05</v>
      </c>
    </row>
    <row r="157" spans="1:7" ht="13.5">
      <c r="A157">
        <f t="shared" si="11"/>
        <v>1.500000000000001</v>
      </c>
      <c r="B157">
        <f t="shared" si="8"/>
        <v>0.0009619388729550337</v>
      </c>
      <c r="C157">
        <f t="shared" si="8"/>
        <v>3.2718377088828076E-07</v>
      </c>
      <c r="D157">
        <f t="shared" si="8"/>
        <v>2.498950081517058E-10</v>
      </c>
      <c r="E157">
        <f t="shared" si="9"/>
        <v>1.6833706992383413E-12</v>
      </c>
      <c r="F157">
        <f t="shared" si="10"/>
        <v>2.0174734755004957E-08</v>
      </c>
      <c r="G157">
        <f t="shared" si="10"/>
        <v>1.9152820739600542E-05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　豪</dc:creator>
  <cp:keywords/>
  <dc:description/>
  <cp:lastModifiedBy>川島　豪</cp:lastModifiedBy>
  <cp:lastPrinted>2003-06-11T04:19:35Z</cp:lastPrinted>
  <dcterms:created xsi:type="dcterms:W3CDTF">2003-06-11T02:46:35Z</dcterms:created>
  <dcterms:modified xsi:type="dcterms:W3CDTF">2003-06-11T04:21:00Z</dcterms:modified>
  <cp:category/>
  <cp:version/>
  <cp:contentType/>
  <cp:contentStatus/>
</cp:coreProperties>
</file>